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 D\A-FOCUS\FS to SET\FS_2019\ไตรมาสที่ 1\"/>
    </mc:Choice>
  </mc:AlternateContent>
  <bookViews>
    <workbookView xWindow="0" yWindow="0" windowWidth="21600" windowHeight="9435"/>
  </bookViews>
  <sheets>
    <sheet name="FINANCIAL POSITION " sheetId="5" r:id="rId1"/>
    <sheet name="Comprehensive income" sheetId="2" r:id="rId2"/>
    <sheet name="Change-Consol" sheetId="3" r:id="rId3"/>
    <sheet name="Cash flows" sheetId="4" r:id="rId4"/>
  </sheets>
  <externalReferences>
    <externalReference r:id="rId5"/>
    <externalReference r:id="rId6"/>
    <externalReference r:id="rId7"/>
    <externalReference r:id="rId8"/>
  </externalReferences>
  <definedNames>
    <definedName name="BSsheet" localSheetId="0">#REF!</definedName>
    <definedName name="BSsheet">#REF!</definedName>
    <definedName name="co" localSheetId="0">#REF!</definedName>
    <definedName name="co">#REF!</definedName>
    <definedName name="Cover" localSheetId="0">#REF!</definedName>
    <definedName name="Cover">#REF!</definedName>
    <definedName name="_xlnm.Database">'[2]TO - SP'!#REF!</definedName>
    <definedName name="DAYS" localSheetId="0">#REF!</definedName>
    <definedName name="DAYS">#REF!</definedName>
    <definedName name="dd" localSheetId="0">#REF!</definedName>
    <definedName name="dd">#REF!</definedName>
    <definedName name="Derty" localSheetId="0">#REF!</definedName>
    <definedName name="Derty">#REF!</definedName>
    <definedName name="df" localSheetId="0">#REF!</definedName>
    <definedName name="df">#REF!</definedName>
    <definedName name="dkei" localSheetId="0">#REF!</definedName>
    <definedName name="dkei">#REF!</definedName>
    <definedName name="Excel_BuiltIn_Print_Area_13" localSheetId="0">#REF!</definedName>
    <definedName name="Excel_BuiltIn_Print_Area_13">#REF!</definedName>
    <definedName name="Excel_BuiltIn_Print_Area_16" localSheetId="0">#REF!</definedName>
    <definedName name="Excel_BuiltIn_Print_Area_16">#REF!</definedName>
    <definedName name="Excel_BuiltIn_Print_Area_18" localSheetId="0">#REF!</definedName>
    <definedName name="Excel_BuiltIn_Print_Area_18">#REF!</definedName>
    <definedName name="ff" localSheetId="0">#REF!</definedName>
    <definedName name="ff">#REF!</definedName>
    <definedName name="FS" localSheetId="0">#REF!</definedName>
    <definedName name="FS">#REF!</definedName>
    <definedName name="gg" localSheetId="0">#REF!</definedName>
    <definedName name="gg">#REF!</definedName>
    <definedName name="k">[3]List!$A$7:$A$10</definedName>
    <definedName name="kill" localSheetId="0">#REF!</definedName>
    <definedName name="kill">#REF!</definedName>
    <definedName name="l" localSheetId="0">#REF!</definedName>
    <definedName name="l">#REF!</definedName>
    <definedName name="lk" localSheetId="0">#REF!</definedName>
    <definedName name="lk">#REF!</definedName>
    <definedName name="m" localSheetId="0">#REF!</definedName>
    <definedName name="m">#REF!</definedName>
    <definedName name="ml" localSheetId="0">#REF!</definedName>
    <definedName name="ml">#REF!</definedName>
    <definedName name="PLstment" localSheetId="0">#REF!</definedName>
    <definedName name="PLstment">#REF!</definedName>
    <definedName name="PM">[4]List!$A$7:$A$10</definedName>
    <definedName name="_xlnm.Print_Area" localSheetId="3">'Cash flows'!$A$1:$G$74</definedName>
    <definedName name="_xlnm.Print_Area" localSheetId="2">'Change-Consol'!$A$1:$K$27</definedName>
    <definedName name="_xlnm.Print_Area" localSheetId="1">'Comprehensive income'!$A$1:$I$31</definedName>
    <definedName name="_xlnm.Print_Area" localSheetId="0">'FINANCIAL POSITION '!$A$1:$J$91</definedName>
    <definedName name="RBUD" localSheetId="0">#REF!</definedName>
    <definedName name="RBUD">#REF!</definedName>
    <definedName name="RCAR" localSheetId="0">#REF!</definedName>
    <definedName name="RCAR">#REF!</definedName>
    <definedName name="Re" localSheetId="0">#REF!</definedName>
    <definedName name="Re">#REF!</definedName>
    <definedName name="Report" localSheetId="0">#REF!</definedName>
    <definedName name="Report">#REF!</definedName>
    <definedName name="RFUR" localSheetId="0">#REF!</definedName>
    <definedName name="RFUR">#REF!</definedName>
    <definedName name="RLAN" localSheetId="0">#REF!</definedName>
    <definedName name="RLAN">#REF!</definedName>
    <definedName name="RMAC" localSheetId="0">#REF!</definedName>
    <definedName name="RMAC">#REF!</definedName>
    <definedName name="RP" localSheetId="0">#REF!</definedName>
    <definedName name="RP">#REF!</definedName>
    <definedName name="RTOO" localSheetId="0">#REF!</definedName>
    <definedName name="RTOO">#REF!</definedName>
    <definedName name="sa" localSheetId="0">#REF!</definedName>
    <definedName name="sa">#REF!</definedName>
    <definedName name="Sale">[4]List!$B$7:$B$10</definedName>
    <definedName name="SBUD" localSheetId="0">#REF!</definedName>
    <definedName name="SBUD">#REF!</definedName>
    <definedName name="SCAR" localSheetId="0">#REF!</definedName>
    <definedName name="SCAR">#REF!</definedName>
    <definedName name="SFUR" localSheetId="0">#REF!</definedName>
    <definedName name="SFUR">#REF!</definedName>
    <definedName name="SLAN" localSheetId="0">#REF!</definedName>
    <definedName name="SLAN">#REF!</definedName>
    <definedName name="SMAC" localSheetId="0">#REF!</definedName>
    <definedName name="SMAC">#REF!</definedName>
    <definedName name="Status">[4]List!$C$2:$C$10</definedName>
    <definedName name="STOO" localSheetId="0">#REF!</definedName>
    <definedName name="STOO">#REF!</definedName>
    <definedName name="VBUD" localSheetId="0">#REF!</definedName>
    <definedName name="VBUD">#REF!</definedName>
    <definedName name="VCAR" localSheetId="0">#REF!</definedName>
    <definedName name="VCAR">#REF!</definedName>
    <definedName name="VFUR" localSheetId="0">#REF!</definedName>
    <definedName name="VFUR">#REF!</definedName>
    <definedName name="VLAN" localSheetId="0">#REF!</definedName>
    <definedName name="VLAN">#REF!</definedName>
    <definedName name="VMAC" localSheetId="0">#REF!</definedName>
    <definedName name="VMAC">#REF!</definedName>
    <definedName name="VTOO" localSheetId="0">#REF!</definedName>
    <definedName name="VTOO">#REF!</definedName>
    <definedName name="we" localSheetId="0">#REF!</definedName>
    <definedName name="we">#REF!</definedName>
    <definedName name="YEAR" localSheetId="0">#REF!</definedName>
    <definedName name="YEAR">#REF!</definedName>
    <definedName name="ๆ" localSheetId="0">#REF!</definedName>
    <definedName name="ๆ">#REF!</definedName>
  </definedNames>
  <calcPr calcId="152511"/>
</workbook>
</file>

<file path=xl/calcChain.xml><?xml version="1.0" encoding="utf-8"?>
<calcChain xmlns="http://schemas.openxmlformats.org/spreadsheetml/2006/main">
  <c r="L87" i="5" l="1"/>
  <c r="K87" i="5"/>
  <c r="K15" i="3"/>
  <c r="K13" i="3"/>
  <c r="I15" i="3"/>
  <c r="G15" i="3"/>
  <c r="E15" i="3"/>
  <c r="K11" i="3"/>
</calcChain>
</file>

<file path=xl/sharedStrings.xml><?xml version="1.0" encoding="utf-8"?>
<sst xmlns="http://schemas.openxmlformats.org/spreadsheetml/2006/main" count="221" uniqueCount="161">
  <si>
    <t>3</t>
  </si>
  <si>
    <t>11</t>
  </si>
  <si>
    <t>12</t>
  </si>
  <si>
    <t>14</t>
  </si>
  <si>
    <t>15</t>
  </si>
  <si>
    <t>16</t>
  </si>
  <si>
    <t>- 4 -</t>
  </si>
  <si>
    <t>- 5 -</t>
  </si>
  <si>
    <t>- 6 -</t>
  </si>
  <si>
    <t>- 7 -</t>
  </si>
  <si>
    <t>- 8 -</t>
  </si>
  <si>
    <t>- 2 -</t>
  </si>
  <si>
    <t>- 3 -</t>
  </si>
  <si>
    <r>
      <t>"</t>
    </r>
    <r>
      <rPr>
        <b/>
        <u/>
        <sz val="16"/>
        <rFont val="Angsana New"/>
        <family val="1"/>
      </rPr>
      <t>UNAUDITED</t>
    </r>
    <r>
      <rPr>
        <b/>
        <sz val="16"/>
        <rFont val="Angsana New"/>
        <family val="1"/>
      </rPr>
      <t>"</t>
    </r>
  </si>
  <si>
    <r>
      <t>"</t>
    </r>
    <r>
      <rPr>
        <b/>
        <u/>
        <sz val="16"/>
        <rFont val="Angsana New"/>
        <family val="1"/>
      </rPr>
      <t>REVIEWED</t>
    </r>
    <r>
      <rPr>
        <b/>
        <sz val="16"/>
        <rFont val="Angsana New"/>
        <family val="1"/>
      </rPr>
      <t>"</t>
    </r>
  </si>
  <si>
    <t>FOCUS DEVELOPMENT AND CONSTRUCTION PUBLIC COMPANY LIMITED</t>
  </si>
  <si>
    <t>STATEMENT OF FINANCIAL POSITION</t>
  </si>
  <si>
    <t>STATEMENT OF FINANCIAL POSITION (CONT.)</t>
  </si>
  <si>
    <t>ASSETS</t>
  </si>
  <si>
    <t>CURRENT ASSETS</t>
  </si>
  <si>
    <t>Cash and cash equivalents</t>
  </si>
  <si>
    <t>Trade and other receivables</t>
  </si>
  <si>
    <t>Work in progress</t>
  </si>
  <si>
    <t>Unbilled receivables</t>
  </si>
  <si>
    <t xml:space="preserve">Cost of property development </t>
  </si>
  <si>
    <t xml:space="preserve">Other current assets </t>
  </si>
  <si>
    <t>Total Current Assets</t>
  </si>
  <si>
    <t>NON-CURRENT ASSETS</t>
  </si>
  <si>
    <t>Restricted bank deposits</t>
  </si>
  <si>
    <t>Investment in joint venture</t>
  </si>
  <si>
    <t>Building and equipment</t>
  </si>
  <si>
    <t>Intangible assets</t>
  </si>
  <si>
    <t>Deferred tax assets</t>
  </si>
  <si>
    <t xml:space="preserve">Other non-current assets </t>
  </si>
  <si>
    <t>Total Non-current Assets</t>
  </si>
  <si>
    <t>TOTAL ASSETS</t>
  </si>
  <si>
    <t>CURRENT LIABILITIES</t>
  </si>
  <si>
    <t>Trade and other payables</t>
  </si>
  <si>
    <t>Estimated cost</t>
  </si>
  <si>
    <t>Retention payables</t>
  </si>
  <si>
    <t>Other current liabilities</t>
  </si>
  <si>
    <t>Total Current Liabilities</t>
  </si>
  <si>
    <t>NON-CURRENT LIABILITIES</t>
  </si>
  <si>
    <t>Employee benefit obligations</t>
  </si>
  <si>
    <t>Total Non-current Liabilities</t>
  </si>
  <si>
    <t>Total Liabilities</t>
  </si>
  <si>
    <t xml:space="preserve">SHAREHOLDERS' EQUITY </t>
  </si>
  <si>
    <t>Share capital</t>
  </si>
  <si>
    <t xml:space="preserve">Authorized share capital: </t>
  </si>
  <si>
    <t>Premium on shares</t>
  </si>
  <si>
    <t>Deficit</t>
  </si>
  <si>
    <t>Total Shareholders' Equity</t>
  </si>
  <si>
    <t>TOTAL LIABILITIES AND SHAREHOLDERS' EQUITY</t>
  </si>
  <si>
    <t>Note</t>
  </si>
  <si>
    <t>31, 2018</t>
  </si>
  <si>
    <t>As at March</t>
  </si>
  <si>
    <t>As at December</t>
  </si>
  <si>
    <t xml:space="preserve">LIABILITIES AND SHAREHOLDERS' EQUITY </t>
  </si>
  <si>
    <t>STATEMENT OF COMPREHENSIVE INCOME</t>
  </si>
  <si>
    <t>2018</t>
  </si>
  <si>
    <t>Revenue from sales and services</t>
  </si>
  <si>
    <t xml:space="preserve">Cost of sales and services </t>
  </si>
  <si>
    <t>Other income</t>
  </si>
  <si>
    <t>Distribution costs</t>
  </si>
  <si>
    <t>Administrative expenses</t>
  </si>
  <si>
    <t>Finance cost</t>
  </si>
  <si>
    <t>Share of loss from investment in joint venture</t>
  </si>
  <si>
    <t xml:space="preserve">Profit (loss) before income tax </t>
  </si>
  <si>
    <t>STATEMENT OF CHANGES IN SHAREHOLDERS' EQUITY</t>
  </si>
  <si>
    <t>Issued and paid-up</t>
  </si>
  <si>
    <t>share capital</t>
  </si>
  <si>
    <t>Total</t>
  </si>
  <si>
    <t>STATEMENT OF CASH FLOWS</t>
  </si>
  <si>
    <t>STATEMENT OF CASH FLOWS  (CONT.)</t>
  </si>
  <si>
    <t>CASH FLOWS FROM OPERATING ACTIVITIES</t>
  </si>
  <si>
    <t>Profit (loss) before income tax</t>
  </si>
  <si>
    <t>Depreciation and amortization</t>
  </si>
  <si>
    <t>Interest income</t>
  </si>
  <si>
    <t xml:space="preserve">Interest expenses </t>
  </si>
  <si>
    <t>Change in operating assets (increase) decrease</t>
  </si>
  <si>
    <t>Other current assets</t>
  </si>
  <si>
    <t>Other non-current assets</t>
  </si>
  <si>
    <t>Change in operating liabilities increase (decrease)</t>
  </si>
  <si>
    <t>Interest received</t>
  </si>
  <si>
    <t>Income tax refund</t>
  </si>
  <si>
    <t>Income tax paid</t>
  </si>
  <si>
    <t>CASH FLOWS FROM INVESTING ACTIVITIES</t>
  </si>
  <si>
    <t xml:space="preserve">Payments for investment in joint venture </t>
  </si>
  <si>
    <t>Purchase of equipment</t>
  </si>
  <si>
    <t>CASH FLOWS FROM FINANCING ACTIVITIES</t>
  </si>
  <si>
    <t>Repayment of long-term loans from financial institution</t>
  </si>
  <si>
    <t>Interest paid</t>
  </si>
  <si>
    <t>Net increase (decrease) in cash and cash equivalents</t>
  </si>
  <si>
    <t>on shares</t>
  </si>
  <si>
    <t xml:space="preserve">Premium </t>
  </si>
  <si>
    <t>Thousands Baht</t>
  </si>
  <si>
    <t>13</t>
  </si>
  <si>
    <t>LIABILITIES AND SHAREHOLDERS' EQUITY (CONT.)</t>
  </si>
  <si>
    <t>Profit (loss) for the period</t>
  </si>
  <si>
    <t>Tax expense (income)</t>
  </si>
  <si>
    <t xml:space="preserve">Adjustments to reconcile profit (loss) before income tax </t>
  </si>
  <si>
    <t>to net cash provided by (used in) operating activities</t>
  </si>
  <si>
    <t xml:space="preserve">Profit (loss) from operating activities before change </t>
  </si>
  <si>
    <t>in operating assets and liabilities</t>
  </si>
  <si>
    <t>Cash generated (paid) from operations</t>
  </si>
  <si>
    <t>Net cash provided by (used in) operating activities</t>
  </si>
  <si>
    <t>Net cash provided by (used in) investing activities</t>
  </si>
  <si>
    <t>Net cash provided by (used in) financing activities</t>
  </si>
  <si>
    <t>Cash and cash equivalents at end of period</t>
  </si>
  <si>
    <t>Cash and cash equivalents at beginning of period</t>
  </si>
  <si>
    <t>Items that will not be reclassified to profit or loss</t>
  </si>
  <si>
    <t>Items that may be reclassified subsequently to profit or loss</t>
  </si>
  <si>
    <t>Comprehensive income</t>
  </si>
  <si>
    <t xml:space="preserve">Balance as at January 1, 2018 </t>
  </si>
  <si>
    <t>Balance as at March 31, 2018</t>
  </si>
  <si>
    <t>Total comprehensive income (loss) for the period</t>
  </si>
  <si>
    <t>10</t>
  </si>
  <si>
    <t>Gross profit (loss)</t>
  </si>
  <si>
    <t>8</t>
  </si>
  <si>
    <t>18</t>
  </si>
  <si>
    <t>Other comprehensive income :</t>
  </si>
  <si>
    <t>Other comprehensive income for the period,  net of tax</t>
  </si>
  <si>
    <t>Earnings per share</t>
  </si>
  <si>
    <t>Weighted average number of ordinary shares (Thousand Shares)</t>
  </si>
  <si>
    <t>Basic earnings (loss) per share (Baht per share )</t>
  </si>
  <si>
    <t>Employee benefit obligation expenses</t>
  </si>
  <si>
    <t>FOR THE THREE-MONTH PERIOD ENDED MARCH 31, 2019</t>
  </si>
  <si>
    <t>2019</t>
  </si>
  <si>
    <t>Balance as at January 1, 2019</t>
  </si>
  <si>
    <t>Balance as at March 31, 2019</t>
  </si>
  <si>
    <t>Short-term loans to related parties</t>
  </si>
  <si>
    <t>9</t>
  </si>
  <si>
    <t xml:space="preserve">Bank overdrafts and short-term loans from </t>
  </si>
  <si>
    <t>financial institution</t>
  </si>
  <si>
    <t>Current portion of long-term loans from financial institution</t>
  </si>
  <si>
    <t>Short-term loans from related person</t>
  </si>
  <si>
    <t xml:space="preserve">Estimated cost payables </t>
  </si>
  <si>
    <t>Advance receive from contruction</t>
  </si>
  <si>
    <t>Advance  receive from sale of property development</t>
  </si>
  <si>
    <t xml:space="preserve">227,760,073 ordinary shares, Baht 1 par value </t>
  </si>
  <si>
    <t>Issued and paid-up share capital</t>
  </si>
  <si>
    <t xml:space="preserve">190,080,063 ordinary shares, Baht 1 par value </t>
  </si>
  <si>
    <t>AS AT MARCH 31, 2019</t>
  </si>
  <si>
    <t>31, 2019</t>
  </si>
  <si>
    <t>6</t>
  </si>
  <si>
    <t>7</t>
  </si>
  <si>
    <t>20</t>
  </si>
  <si>
    <t>(Gain) loss on sale and written-off assets</t>
  </si>
  <si>
    <t>Estimate cost of rectification and maintenance expense</t>
  </si>
  <si>
    <t>Gain written off liabilities</t>
  </si>
  <si>
    <t>Advances received from contruction</t>
  </si>
  <si>
    <t>Advances received from sale of property development</t>
  </si>
  <si>
    <t>Payments for short-term loans related parties</t>
  </si>
  <si>
    <t>Cash received from sale of equipment</t>
  </si>
  <si>
    <t>Purchase of intangible assets</t>
  </si>
  <si>
    <t>Increase (decrease) in bank overdrafts and short-term loans</t>
  </si>
  <si>
    <t>from financial institution</t>
  </si>
  <si>
    <t>Proceed from short-term loans from related person</t>
  </si>
  <si>
    <t>3, 20</t>
  </si>
  <si>
    <t>3, 5</t>
  </si>
  <si>
    <t>Other comprehensive income (loss) for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</si>
</sst>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_(* #,##0_);_(* \(#,##0\);_(* &quot;-&quot;??_);_(@_)"/>
    <numFmt numFmtId="190" formatCode="_-* #,##0.00\ _F_-;\-* #,##0.00\ _F_-;_-* &quot;-&quot;??\ _F_-;_-@_-"/>
    <numFmt numFmtId="191" formatCode="0.00000000000"/>
    <numFmt numFmtId="192" formatCode="#,##0.00\ &quot;F&quot;;\-#,##0.00\ &quot;F&quot;"/>
    <numFmt numFmtId="193" formatCode="dd\-mmm\-yy_)"/>
    <numFmt numFmtId="194" formatCode="0.0%"/>
    <numFmt numFmtId="195" formatCode="_-[$€-2]* #,##0.00_-;\-[$€-2]* #,##0.00_-;_-[$€-2]* &quot;-&quot;??_-"/>
    <numFmt numFmtId="196" formatCode="_-* #,##0_-;&quot;\&quot;&quot;\&quot;&quot;\&quot;\-* #,##0_-;_-* &quot;-&quot;_-;_-@_-"/>
    <numFmt numFmtId="197" formatCode="_-* #,##0.00_-;&quot;\&quot;&quot;\&quot;&quot;\&quot;\-* #,##0.00_-;_-* &quot;-&quot;??_-;_-@_-"/>
    <numFmt numFmtId="198" formatCode="_-&quot;\&quot;* #,##0_-;&quot;\&quot;&quot;\&quot;&quot;\&quot;\-&quot;\&quot;* #,##0_-;_-&quot;\&quot;* &quot;-&quot;_-;_-@_-"/>
    <numFmt numFmtId="199" formatCode="_-&quot;\&quot;* #,##0.00_-;&quot;\&quot;&quot;\&quot;&quot;\&quot;\-&quot;\&quot;* #,##0.00_-;_-&quot;\&quot;* &quot;-&quot;??_-;_-@_-"/>
    <numFmt numFmtId="200" formatCode="[$-1070000]d/m/yy;@"/>
    <numFmt numFmtId="201" formatCode="[$-1010000]d/m/yy;@"/>
    <numFmt numFmtId="203" formatCode="_(* #,##0.000_);_(* \(#,##0.000\);_(* &quot;-&quot;??_);_(@_)"/>
    <numFmt numFmtId="204" formatCode="#,##0.00\ ;\(#,##0.00\)"/>
    <numFmt numFmtId="205" formatCode="#,##0\ ;\(#,##0\)"/>
    <numFmt numFmtId="206" formatCode="_(* #,##0_);_(* \(#,##0\);_(* &quot;-&quot;_);_(@_)"/>
  </numFmts>
  <fonts count="41">
    <font>
      <sz val="14"/>
      <name val="Cordia New"/>
      <charset val="222"/>
    </font>
    <font>
      <sz val="15"/>
      <name val="Angsana New"/>
      <family val="1"/>
    </font>
    <font>
      <sz val="14"/>
      <name val="Cordia New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4"/>
      <name val="AngsanaUPC"/>
      <family val="1"/>
      <charset val="222"/>
    </font>
    <font>
      <sz val="11"/>
      <color indexed="9"/>
      <name val="Calibri"/>
      <family val="2"/>
    </font>
    <font>
      <sz val="12"/>
      <name val="Tms Rmn"/>
      <charset val="222"/>
    </font>
    <font>
      <sz val="12"/>
      <name val="Arial"/>
      <family val="2"/>
    </font>
    <font>
      <sz val="8"/>
      <name val="Arial"/>
      <family val="2"/>
      <charset val="222"/>
    </font>
    <font>
      <b/>
      <sz val="12"/>
      <name val="Arial"/>
      <family val="2"/>
      <charset val="222"/>
    </font>
    <font>
      <b/>
      <sz val="18"/>
      <name val="Arial"/>
      <family val="2"/>
    </font>
    <font>
      <b/>
      <sz val="12"/>
      <name val="Arial"/>
      <family val="2"/>
    </font>
    <font>
      <u/>
      <sz val="14"/>
      <color indexed="12"/>
      <name val="Cordia New"/>
      <family val="2"/>
    </font>
    <font>
      <sz val="7"/>
      <name val="Small Fonts"/>
      <family val="2"/>
    </font>
    <font>
      <sz val="16"/>
      <name val="BrowalliaUPC"/>
      <family val="2"/>
      <charset val="222"/>
    </font>
    <font>
      <sz val="10"/>
      <name val="Arial"/>
      <family val="2"/>
    </font>
    <font>
      <sz val="16"/>
      <name val="Cordia New"/>
      <family val="2"/>
      <charset val="22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name val="นูลมรผ"/>
      <charset val="129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24"/>
      <name val="AngsanaUPC"/>
      <family val="1"/>
    </font>
    <font>
      <sz val="11"/>
      <color indexed="20"/>
      <name val="Calibri"/>
      <family val="2"/>
    </font>
    <font>
      <sz val="12"/>
      <name val="นูลมรผ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3">
    <xf numFmtId="0" fontId="0" fillId="0" borderId="0"/>
    <xf numFmtId="190" fontId="3" fillId="0" borderId="0" applyFont="0" applyFill="0" applyBorder="0" applyAlignment="0" applyProtection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91" fontId="6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6" fillId="0" borderId="0"/>
    <xf numFmtId="191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2" fontId="6" fillId="0" borderId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3" fontId="6" fillId="0" borderId="0"/>
    <xf numFmtId="0" fontId="9" fillId="0" borderId="0" applyProtection="0"/>
    <xf numFmtId="194" fontId="6" fillId="0" borderId="0"/>
    <xf numFmtId="195" fontId="6" fillId="0" borderId="0" applyFont="0" applyFill="0" applyBorder="0" applyAlignment="0" applyProtection="0"/>
    <xf numFmtId="2" fontId="9" fillId="0" borderId="0" applyProtection="0"/>
    <xf numFmtId="38" fontId="10" fillId="2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0" fontId="12" fillId="0" borderId="0" applyProtection="0"/>
    <xf numFmtId="0" fontId="13" fillId="0" borderId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0" fontId="10" fillId="23" borderId="8" applyNumberFormat="0" applyBorder="0" applyAlignment="0" applyProtection="0"/>
    <xf numFmtId="37" fontId="15" fillId="0" borderId="0"/>
    <xf numFmtId="0" fontId="16" fillId="0" borderId="0"/>
    <xf numFmtId="0" fontId="2" fillId="0" borderId="0"/>
    <xf numFmtId="0" fontId="2" fillId="0" borderId="0"/>
    <xf numFmtId="0" fontId="2" fillId="0" borderId="0"/>
    <xf numFmtId="196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49" fontId="18" fillId="0" borderId="0"/>
    <xf numFmtId="0" fontId="1" fillId="0" borderId="0"/>
    <xf numFmtId="41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1" fontId="17" fillId="0" borderId="12" applyNumberFormat="0" applyFill="0" applyAlignment="0" applyProtection="0">
      <alignment horizontal="center" vertical="center"/>
    </xf>
    <xf numFmtId="0" fontId="17" fillId="0" borderId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9" fontId="2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/>
    <xf numFmtId="0" fontId="27" fillId="7" borderId="1" applyNumberFormat="0" applyAlignment="0" applyProtection="0"/>
    <xf numFmtId="0" fontId="28" fillId="24" borderId="0" applyNumberFormat="0" applyBorder="0" applyAlignment="0" applyProtection="0"/>
    <xf numFmtId="3" fontId="29" fillId="0" borderId="13">
      <alignment horizontal="center"/>
    </xf>
    <xf numFmtId="0" fontId="30" fillId="3" borderId="0" applyNumberFormat="0" applyBorder="0" applyAlignment="0" applyProtection="0"/>
    <xf numFmtId="196" fontId="31" fillId="0" borderId="0" applyFont="0" applyFill="0" applyBorder="0" applyAlignment="0" applyProtection="0"/>
    <xf numFmtId="197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0" fontId="17" fillId="0" borderId="0"/>
    <xf numFmtId="0" fontId="26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2" fillId="20" borderId="11" applyNumberFormat="0" applyAlignment="0" applyProtection="0"/>
    <xf numFmtId="0" fontId="2" fillId="25" borderId="10" applyNumberFormat="0" applyFon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</cellStyleXfs>
  <cellXfs count="128">
    <xf numFmtId="0" fontId="0" fillId="0" borderId="0" xfId="0"/>
    <xf numFmtId="0" fontId="37" fillId="0" borderId="0" xfId="61" applyFont="1" applyFill="1"/>
    <xf numFmtId="187" fontId="37" fillId="0" borderId="14" xfId="25" quotePrefix="1" applyNumberFormat="1" applyFont="1" applyFill="1" applyBorder="1" applyAlignment="1">
      <alignment horizontal="center"/>
    </xf>
    <xf numFmtId="187" fontId="37" fillId="0" borderId="0" xfId="25" applyNumberFormat="1" applyFont="1" applyFill="1" applyBorder="1" applyAlignment="1">
      <alignment horizontal="center"/>
    </xf>
    <xf numFmtId="49" fontId="37" fillId="0" borderId="0" xfId="61" applyNumberFormat="1" applyFont="1" applyFill="1" applyBorder="1" applyAlignment="1">
      <alignment horizontal="center"/>
    </xf>
    <xf numFmtId="187" fontId="37" fillId="0" borderId="0" xfId="25" quotePrefix="1" applyNumberFormat="1" applyFont="1" applyFill="1" applyBorder="1" applyAlignment="1">
      <alignment horizontal="center"/>
    </xf>
    <xf numFmtId="0" fontId="37" fillId="0" borderId="0" xfId="61" applyFont="1" applyFill="1" applyBorder="1" applyAlignment="1">
      <alignment horizontal="center"/>
    </xf>
    <xf numFmtId="0" fontId="37" fillId="0" borderId="0" xfId="61" applyFont="1" applyFill="1" applyAlignment="1">
      <alignment horizontal="center"/>
    </xf>
    <xf numFmtId="49" fontId="37" fillId="0" borderId="0" xfId="61" applyNumberFormat="1" applyFont="1" applyFill="1" applyAlignment="1">
      <alignment horizontal="center"/>
    </xf>
    <xf numFmtId="0" fontId="37" fillId="0" borderId="0" xfId="61" applyFont="1" applyFill="1" applyAlignment="1">
      <alignment horizontal="left"/>
    </xf>
    <xf numFmtId="0" fontId="36" fillId="0" borderId="0" xfId="61" applyFont="1" applyFill="1" applyAlignment="1">
      <alignment horizontal="center"/>
    </xf>
    <xf numFmtId="188" fontId="37" fillId="0" borderId="0" xfId="30" applyNumberFormat="1" applyFont="1" applyFill="1"/>
    <xf numFmtId="49" fontId="37" fillId="0" borderId="0" xfId="61" applyNumberFormat="1" applyFont="1" applyFill="1"/>
    <xf numFmtId="189" fontId="37" fillId="0" borderId="14" xfId="35" applyNumberFormat="1" applyFont="1" applyFill="1" applyBorder="1"/>
    <xf numFmtId="189" fontId="37" fillId="0" borderId="0" xfId="35" applyNumberFormat="1" applyFont="1" applyFill="1" applyBorder="1"/>
    <xf numFmtId="0" fontId="37" fillId="0" borderId="0" xfId="61" applyNumberFormat="1" applyFont="1" applyFill="1" applyAlignment="1">
      <alignment horizontal="center"/>
    </xf>
    <xf numFmtId="0" fontId="37" fillId="0" borderId="0" xfId="0" applyFont="1" applyFill="1"/>
    <xf numFmtId="200" fontId="37" fillId="0" borderId="0" xfId="0" applyNumberFormat="1" applyFont="1" applyFill="1" applyBorder="1" applyAlignment="1">
      <alignment horizontal="center"/>
    </xf>
    <xf numFmtId="201" fontId="37" fillId="0" borderId="0" xfId="54" applyNumberFormat="1" applyFont="1" applyFill="1"/>
    <xf numFmtId="0" fontId="37" fillId="0" borderId="0" xfId="0" applyNumberFormat="1" applyFont="1" applyFill="1" applyAlignment="1"/>
    <xf numFmtId="188" fontId="37" fillId="0" borderId="15" xfId="30" applyNumberFormat="1" applyFont="1" applyFill="1" applyBorder="1"/>
    <xf numFmtId="0" fontId="37" fillId="0" borderId="0" xfId="30" applyFont="1" applyFill="1" applyBorder="1"/>
    <xf numFmtId="189" fontId="37" fillId="0" borderId="15" xfId="35" applyNumberFormat="1" applyFont="1" applyFill="1" applyBorder="1"/>
    <xf numFmtId="188" fontId="37" fillId="0" borderId="0" xfId="35" applyFont="1" applyFill="1" applyBorder="1"/>
    <xf numFmtId="188" fontId="37" fillId="0" borderId="0" xfId="35" applyFont="1" applyFill="1"/>
    <xf numFmtId="0" fontId="37" fillId="0" borderId="0" xfId="61" applyFont="1" applyFill="1" applyAlignment="1"/>
    <xf numFmtId="49" fontId="37" fillId="0" borderId="0" xfId="60" applyFont="1" applyFill="1"/>
    <xf numFmtId="189" fontId="37" fillId="0" borderId="0" xfId="35" applyNumberFormat="1" applyFont="1" applyFill="1"/>
    <xf numFmtId="49" fontId="37" fillId="0" borderId="4" xfId="0" applyNumberFormat="1" applyFont="1" applyFill="1" applyBorder="1" applyAlignment="1">
      <alignment horizontal="center"/>
    </xf>
    <xf numFmtId="0" fontId="36" fillId="0" borderId="0" xfId="52" applyFont="1" applyAlignment="1">
      <alignment horizontal="right" vertical="center"/>
    </xf>
    <xf numFmtId="0" fontId="36" fillId="0" borderId="0" xfId="52" applyFont="1" applyAlignment="1">
      <alignment horizontal="right"/>
    </xf>
    <xf numFmtId="49" fontId="37" fillId="0" borderId="0" xfId="60" applyFont="1" applyFill="1" applyBorder="1"/>
    <xf numFmtId="37" fontId="37" fillId="0" borderId="0" xfId="60" applyNumberFormat="1" applyFont="1" applyFill="1"/>
    <xf numFmtId="37" fontId="39" fillId="0" borderId="0" xfId="60" applyNumberFormat="1" applyFont="1" applyFill="1"/>
    <xf numFmtId="49" fontId="39" fillId="0" borderId="0" xfId="60" applyFont="1" applyFill="1" applyBorder="1"/>
    <xf numFmtId="49" fontId="39" fillId="0" borderId="0" xfId="60" applyFont="1" applyFill="1"/>
    <xf numFmtId="0" fontId="37" fillId="0" borderId="0" xfId="61" quotePrefix="1" applyNumberFormat="1" applyFont="1" applyFill="1" applyAlignment="1">
      <alignment horizontal="center"/>
    </xf>
    <xf numFmtId="189" fontId="37" fillId="0" borderId="0" xfId="35" applyNumberFormat="1" applyFont="1" applyFill="1" applyBorder="1" applyAlignment="1">
      <alignment horizontal="center"/>
    </xf>
    <xf numFmtId="189" fontId="37" fillId="0" borderId="16" xfId="35" applyNumberFormat="1" applyFont="1" applyFill="1" applyBorder="1"/>
    <xf numFmtId="200" fontId="37" fillId="0" borderId="0" xfId="0" applyNumberFormat="1" applyFont="1" applyFill="1" applyAlignment="1">
      <alignment horizontal="left"/>
    </xf>
    <xf numFmtId="189" fontId="37" fillId="0" borderId="17" xfId="35" applyNumberFormat="1" applyFont="1" applyFill="1" applyBorder="1"/>
    <xf numFmtId="0" fontId="37" fillId="0" borderId="0" xfId="61" applyFont="1" applyFill="1" applyAlignment="1">
      <alignment vertical="center"/>
    </xf>
    <xf numFmtId="0" fontId="37" fillId="0" borderId="0" xfId="61" applyFont="1" applyFill="1" applyAlignment="1">
      <alignment horizontal="center" vertical="center"/>
    </xf>
    <xf numFmtId="0" fontId="36" fillId="0" borderId="0" xfId="61" quotePrefix="1" applyFont="1" applyFill="1" applyAlignment="1">
      <alignment horizontal="center" vertical="center"/>
    </xf>
    <xf numFmtId="0" fontId="36" fillId="0" borderId="0" xfId="61" quotePrefix="1" applyFont="1" applyFill="1" applyAlignment="1">
      <alignment vertical="center"/>
    </xf>
    <xf numFmtId="0" fontId="36" fillId="0" borderId="0" xfId="61" applyFont="1" applyFill="1" applyAlignment="1">
      <alignment vertical="center"/>
    </xf>
    <xf numFmtId="0" fontId="37" fillId="0" borderId="4" xfId="61" quotePrefix="1" applyNumberFormat="1" applyFont="1" applyFill="1" applyBorder="1" applyAlignment="1">
      <alignment horizontal="center" vertical="center"/>
    </xf>
    <xf numFmtId="49" fontId="37" fillId="0" borderId="0" xfId="61" applyNumberFormat="1" applyFont="1" applyFill="1" applyAlignment="1">
      <alignment vertical="center"/>
    </xf>
    <xf numFmtId="204" fontId="37" fillId="0" borderId="0" xfId="61" applyNumberFormat="1" applyFont="1" applyFill="1" applyAlignment="1">
      <alignment vertical="center"/>
    </xf>
    <xf numFmtId="189" fontId="37" fillId="0" borderId="0" xfId="35" applyNumberFormat="1" applyFont="1" applyFill="1" applyAlignment="1">
      <alignment vertical="center"/>
    </xf>
    <xf numFmtId="188" fontId="37" fillId="0" borderId="0" xfId="35" applyFont="1" applyFill="1" applyAlignment="1">
      <alignment vertical="center"/>
    </xf>
    <xf numFmtId="0" fontId="37" fillId="0" borderId="0" xfId="61" applyFont="1" applyFill="1" applyBorder="1" applyAlignment="1">
      <alignment horizontal="left" vertical="center"/>
    </xf>
    <xf numFmtId="0" fontId="37" fillId="0" borderId="0" xfId="61" applyFont="1" applyFill="1" applyBorder="1" applyAlignment="1">
      <alignment vertical="center"/>
    </xf>
    <xf numFmtId="0" fontId="37" fillId="0" borderId="0" xfId="61" applyFont="1" applyFill="1" applyBorder="1" applyAlignment="1">
      <alignment horizontal="center" vertical="center"/>
    </xf>
    <xf numFmtId="189" fontId="37" fillId="0" borderId="0" xfId="34" applyNumberFormat="1" applyFont="1" applyFill="1" applyBorder="1" applyAlignment="1">
      <alignment horizontal="right" vertical="center"/>
    </xf>
    <xf numFmtId="189" fontId="37" fillId="0" borderId="0" xfId="35" applyNumberFormat="1" applyFont="1" applyFill="1" applyAlignment="1">
      <alignment horizontal="right" vertical="center"/>
    </xf>
    <xf numFmtId="189" fontId="37" fillId="0" borderId="0" xfId="35" applyNumberFormat="1" applyFont="1" applyFill="1" applyBorder="1" applyAlignment="1">
      <alignment vertical="center"/>
    </xf>
    <xf numFmtId="189" fontId="37" fillId="0" borderId="14" xfId="35" applyNumberFormat="1" applyFont="1" applyFill="1" applyBorder="1" applyAlignment="1">
      <alignment vertical="center"/>
    </xf>
    <xf numFmtId="0" fontId="37" fillId="0" borderId="0" xfId="61" applyFont="1" applyFill="1" applyAlignment="1">
      <alignment horizontal="left" vertical="center"/>
    </xf>
    <xf numFmtId="189" fontId="37" fillId="0" borderId="0" xfId="35" applyNumberFormat="1" applyFont="1" applyFill="1" applyBorder="1" applyAlignment="1">
      <alignment horizontal="left" vertical="center"/>
    </xf>
    <xf numFmtId="205" fontId="37" fillId="0" borderId="0" xfId="61" applyNumberFormat="1" applyFont="1" applyFill="1" applyAlignment="1">
      <alignment horizontal="right" vertical="center"/>
    </xf>
    <xf numFmtId="0" fontId="36" fillId="0" borderId="0" xfId="61" applyFont="1" applyFill="1" applyBorder="1" applyAlignment="1">
      <alignment vertical="center"/>
    </xf>
    <xf numFmtId="189" fontId="37" fillId="0" borderId="0" xfId="34" applyNumberFormat="1" applyFont="1" applyFill="1" applyAlignment="1">
      <alignment horizontal="right" vertical="center"/>
    </xf>
    <xf numFmtId="189" fontId="37" fillId="0" borderId="0" xfId="35" applyNumberFormat="1" applyFont="1" applyFill="1" applyBorder="1" applyAlignment="1">
      <alignment horizontal="right" vertical="center"/>
    </xf>
    <xf numFmtId="189" fontId="37" fillId="0" borderId="16" xfId="35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 vertical="center"/>
    </xf>
    <xf numFmtId="206" fontId="37" fillId="0" borderId="0" xfId="34" applyNumberFormat="1" applyFont="1" applyFill="1" applyBorder="1" applyAlignment="1">
      <alignment horizontal="right" vertical="center"/>
    </xf>
    <xf numFmtId="204" fontId="37" fillId="0" borderId="0" xfId="61" applyNumberFormat="1" applyFont="1" applyFill="1" applyBorder="1" applyAlignment="1">
      <alignment vertical="center"/>
    </xf>
    <xf numFmtId="189" fontId="37" fillId="0" borderId="4" xfId="35" applyNumberFormat="1" applyFont="1" applyFill="1" applyBorder="1" applyAlignment="1">
      <alignment vertical="center"/>
    </xf>
    <xf numFmtId="205" fontId="37" fillId="0" borderId="0" xfId="61" applyNumberFormat="1" applyFont="1" applyFill="1" applyAlignment="1">
      <alignment vertical="center"/>
    </xf>
    <xf numFmtId="189" fontId="37" fillId="0" borderId="0" xfId="61" applyNumberFormat="1" applyFont="1" applyFill="1" applyAlignment="1">
      <alignment vertical="center"/>
    </xf>
    <xf numFmtId="189" fontId="37" fillId="0" borderId="17" xfId="35" applyNumberFormat="1" applyFont="1" applyFill="1" applyBorder="1" applyAlignment="1">
      <alignment vertical="center"/>
    </xf>
    <xf numFmtId="189" fontId="37" fillId="0" borderId="14" xfId="35" applyNumberFormat="1" applyFont="1" applyFill="1" applyBorder="1" applyAlignment="1">
      <alignment horizontal="right" vertical="center"/>
    </xf>
    <xf numFmtId="0" fontId="37" fillId="0" borderId="0" xfId="61" quotePrefix="1" applyFont="1" applyFill="1" applyAlignment="1">
      <alignment horizontal="center" vertical="center"/>
    </xf>
    <xf numFmtId="49" fontId="37" fillId="0" borderId="0" xfId="61" applyNumberFormat="1" applyFont="1" applyFill="1" applyBorder="1" applyAlignment="1">
      <alignment horizontal="center" vertical="center"/>
    </xf>
    <xf numFmtId="0" fontId="40" fillId="0" borderId="0" xfId="61" applyFont="1" applyFill="1"/>
    <xf numFmtId="189" fontId="37" fillId="0" borderId="0" xfId="33" applyNumberFormat="1" applyFont="1" applyFill="1" applyBorder="1" applyAlignment="1">
      <alignment vertical="center"/>
    </xf>
    <xf numFmtId="0" fontId="37" fillId="0" borderId="0" xfId="51" applyFont="1" applyFill="1" applyAlignment="1">
      <alignment horizontal="center" vertical="center"/>
    </xf>
    <xf numFmtId="189" fontId="37" fillId="0" borderId="0" xfId="33" applyNumberFormat="1" applyFont="1" applyFill="1" applyBorder="1" applyAlignment="1">
      <alignment horizontal="center" vertical="center"/>
    </xf>
    <xf numFmtId="49" fontId="37" fillId="0" borderId="0" xfId="61" applyNumberFormat="1" applyFont="1" applyFill="1" applyAlignment="1">
      <alignment horizontal="center" vertical="center"/>
    </xf>
    <xf numFmtId="49" fontId="37" fillId="0" borderId="0" xfId="61" quotePrefix="1" applyNumberFormat="1" applyFont="1" applyFill="1" applyAlignment="1">
      <alignment horizontal="center" vertical="center"/>
    </xf>
    <xf numFmtId="189" fontId="37" fillId="0" borderId="4" xfId="33" applyNumberFormat="1" applyFont="1" applyFill="1" applyBorder="1" applyAlignment="1">
      <alignment horizontal="center" vertical="center"/>
    </xf>
    <xf numFmtId="189" fontId="37" fillId="0" borderId="0" xfId="33" applyNumberFormat="1" applyFont="1" applyFill="1" applyAlignment="1">
      <alignment vertical="center"/>
    </xf>
    <xf numFmtId="189" fontId="37" fillId="0" borderId="17" xfId="33" applyNumberFormat="1" applyFont="1" applyFill="1" applyBorder="1" applyAlignment="1">
      <alignment horizontal="center" vertical="center"/>
    </xf>
    <xf numFmtId="0" fontId="37" fillId="0" borderId="0" xfId="61" quotePrefix="1" applyFont="1" applyFill="1" applyAlignment="1">
      <alignment horizontal="left" vertical="center"/>
    </xf>
    <xf numFmtId="0" fontId="40" fillId="0" borderId="0" xfId="61" applyFont="1" applyFill="1" applyAlignment="1"/>
    <xf numFmtId="0" fontId="37" fillId="0" borderId="0" xfId="61" quotePrefix="1" applyFont="1" applyFill="1" applyAlignment="1">
      <alignment vertical="center"/>
    </xf>
    <xf numFmtId="189" fontId="37" fillId="0" borderId="15" xfId="33" applyNumberFormat="1" applyFont="1" applyFill="1" applyBorder="1" applyAlignment="1">
      <alignment vertical="center"/>
    </xf>
    <xf numFmtId="189" fontId="40" fillId="0" borderId="0" xfId="33" applyNumberFormat="1" applyFont="1" applyFill="1" applyBorder="1" applyAlignment="1">
      <alignment horizontal="center"/>
    </xf>
    <xf numFmtId="37" fontId="40" fillId="0" borderId="0" xfId="60" applyNumberFormat="1" applyFont="1" applyFill="1" applyBorder="1" applyAlignment="1">
      <alignment horizontal="center"/>
    </xf>
    <xf numFmtId="189" fontId="40" fillId="0" borderId="0" xfId="33" applyNumberFormat="1" applyFont="1" applyFill="1" applyBorder="1" applyAlignment="1">
      <alignment horizontal="right"/>
    </xf>
    <xf numFmtId="189" fontId="40" fillId="0" borderId="17" xfId="33" applyNumberFormat="1" applyFont="1" applyFill="1" applyBorder="1" applyAlignment="1">
      <alignment horizontal="center"/>
    </xf>
    <xf numFmtId="49" fontId="40" fillId="0" borderId="0" xfId="60" applyFont="1" applyFill="1" applyAlignment="1">
      <alignment horizontal="centerContinuous"/>
    </xf>
    <xf numFmtId="49" fontId="40" fillId="0" borderId="0" xfId="60" applyFont="1" applyFill="1" applyBorder="1" applyAlignment="1">
      <alignment horizontal="centerContinuous"/>
    </xf>
    <xf numFmtId="37" fontId="40" fillId="0" borderId="14" xfId="60" applyNumberFormat="1" applyFont="1" applyFill="1" applyBorder="1" applyAlignment="1">
      <alignment horizontal="center"/>
    </xf>
    <xf numFmtId="49" fontId="40" fillId="0" borderId="0" xfId="60" applyFont="1" applyFill="1"/>
    <xf numFmtId="37" fontId="40" fillId="0" borderId="0" xfId="60" applyNumberFormat="1" applyFont="1" applyFill="1" applyAlignment="1">
      <alignment horizontal="center"/>
    </xf>
    <xf numFmtId="0" fontId="40" fillId="0" borderId="0" xfId="60" applyNumberFormat="1" applyFont="1" applyFill="1" applyBorder="1" applyAlignment="1">
      <alignment horizontal="center"/>
    </xf>
    <xf numFmtId="49" fontId="40" fillId="0" borderId="0" xfId="60" quotePrefix="1" applyFont="1" applyFill="1" applyAlignment="1">
      <alignment horizontal="left"/>
    </xf>
    <xf numFmtId="49" fontId="40" fillId="0" borderId="0" xfId="61" applyNumberFormat="1" applyFont="1" applyFill="1" applyBorder="1" applyAlignment="1">
      <alignment horizontal="center"/>
    </xf>
    <xf numFmtId="204" fontId="40" fillId="0" borderId="14" xfId="60" applyNumberFormat="1" applyFont="1" applyFill="1" applyBorder="1" applyAlignment="1">
      <alignment horizontal="center"/>
    </xf>
    <xf numFmtId="49" fontId="40" fillId="0" borderId="14" xfId="60" applyFont="1" applyFill="1" applyBorder="1"/>
    <xf numFmtId="49" fontId="40" fillId="0" borderId="0" xfId="60" applyFont="1" applyFill="1" applyAlignment="1">
      <alignment horizontal="left"/>
    </xf>
    <xf numFmtId="49" fontId="40" fillId="0" borderId="0" xfId="60" applyFont="1" applyFill="1" applyBorder="1" applyAlignment="1">
      <alignment horizontal="left"/>
    </xf>
    <xf numFmtId="189" fontId="40" fillId="0" borderId="0" xfId="32" applyNumberFormat="1" applyFont="1" applyFill="1" applyBorder="1" applyAlignment="1">
      <alignment horizontal="center"/>
    </xf>
    <xf numFmtId="189" fontId="40" fillId="0" borderId="0" xfId="32" applyNumberFormat="1" applyFont="1" applyFill="1" applyBorder="1" applyAlignment="1">
      <alignment horizontal="right"/>
    </xf>
    <xf numFmtId="49" fontId="40" fillId="0" borderId="0" xfId="60" applyFont="1" applyFill="1" applyBorder="1"/>
    <xf numFmtId="49" fontId="40" fillId="0" borderId="0" xfId="60" applyFont="1" applyFill="1" applyBorder="1" applyAlignment="1">
      <alignment horizontal="center"/>
    </xf>
    <xf numFmtId="49" fontId="40" fillId="0" borderId="0" xfId="60" quotePrefix="1" applyFont="1" applyFill="1" applyBorder="1" applyAlignment="1">
      <alignment horizontal="left"/>
    </xf>
    <xf numFmtId="189" fontId="40" fillId="0" borderId="16" xfId="33" applyNumberFormat="1" applyFont="1" applyFill="1" applyBorder="1" applyAlignment="1">
      <alignment horizontal="center"/>
    </xf>
    <xf numFmtId="203" fontId="37" fillId="0" borderId="15" xfId="30" applyNumberFormat="1" applyFont="1" applyFill="1" applyBorder="1"/>
    <xf numFmtId="0" fontId="37" fillId="0" borderId="0" xfId="61" quotePrefix="1" applyFont="1" applyFill="1" applyAlignment="1">
      <alignment horizontal="center" vertical="center"/>
    </xf>
    <xf numFmtId="0" fontId="37" fillId="0" borderId="0" xfId="61" applyFont="1" applyFill="1" applyAlignment="1">
      <alignment horizontal="center" vertical="center"/>
    </xf>
    <xf numFmtId="0" fontId="36" fillId="0" borderId="0" xfId="61" applyFont="1" applyFill="1" applyAlignment="1">
      <alignment horizontal="center" vertical="center"/>
    </xf>
    <xf numFmtId="0" fontId="36" fillId="0" borderId="0" xfId="61" quotePrefix="1" applyFont="1" applyFill="1" applyAlignment="1">
      <alignment horizontal="center" vertical="center"/>
    </xf>
    <xf numFmtId="0" fontId="38" fillId="0" borderId="0" xfId="61" quotePrefix="1" applyFont="1" applyFill="1" applyAlignment="1">
      <alignment horizontal="center" vertical="center"/>
    </xf>
    <xf numFmtId="49" fontId="37" fillId="0" borderId="14" xfId="61" applyNumberFormat="1" applyFont="1" applyFill="1" applyBorder="1" applyAlignment="1">
      <alignment horizontal="center" vertical="center"/>
    </xf>
    <xf numFmtId="0" fontId="38" fillId="0" borderId="0" xfId="61" applyFont="1" applyFill="1" applyAlignment="1">
      <alignment horizontal="center" vertical="center"/>
    </xf>
    <xf numFmtId="0" fontId="37" fillId="0" borderId="0" xfId="61" quotePrefix="1" applyFont="1" applyFill="1" applyAlignment="1">
      <alignment horizontal="center"/>
    </xf>
    <xf numFmtId="0" fontId="36" fillId="0" borderId="0" xfId="61" quotePrefix="1" applyFont="1" applyFill="1" applyAlignment="1">
      <alignment horizontal="center"/>
    </xf>
    <xf numFmtId="0" fontId="36" fillId="0" borderId="0" xfId="61" applyFont="1" applyFill="1" applyAlignment="1">
      <alignment horizontal="center"/>
    </xf>
    <xf numFmtId="0" fontId="37" fillId="0" borderId="14" xfId="61" applyFont="1" applyFill="1" applyBorder="1" applyAlignment="1">
      <alignment horizontal="center"/>
    </xf>
    <xf numFmtId="0" fontId="36" fillId="0" borderId="0" xfId="60" applyNumberFormat="1" applyFont="1" applyFill="1" applyAlignment="1">
      <alignment horizontal="center"/>
    </xf>
    <xf numFmtId="49" fontId="36" fillId="0" borderId="0" xfId="60" applyFont="1" applyFill="1" applyAlignment="1">
      <alignment horizontal="center"/>
    </xf>
    <xf numFmtId="37" fontId="40" fillId="0" borderId="14" xfId="60" applyNumberFormat="1" applyFont="1" applyFill="1" applyBorder="1" applyAlignment="1">
      <alignment horizontal="center"/>
    </xf>
    <xf numFmtId="49" fontId="37" fillId="0" borderId="0" xfId="60" quotePrefix="1" applyFont="1" applyFill="1" applyAlignment="1">
      <alignment horizontal="center"/>
    </xf>
    <xf numFmtId="49" fontId="37" fillId="0" borderId="0" xfId="60" applyFont="1" applyFill="1" applyAlignment="1">
      <alignment horizontal="center"/>
    </xf>
    <xf numFmtId="0" fontId="37" fillId="0" borderId="14" xfId="61" applyFont="1" applyFill="1" applyBorder="1" applyAlignment="1">
      <alignment horizontal="center" vertical="center"/>
    </xf>
  </cellXfs>
  <cellStyles count="103">
    <cellStyle name="^6A_x0001_" xfId="1"/>
    <cellStyle name="0,0_x000d__x000a_NA_x000d__x000a_" xfId="2"/>
    <cellStyle name="20% - ส่วนที่ถูกเน้น1" xfId="3"/>
    <cellStyle name="20% - ส่วนที่ถูกเน้น2" xfId="4"/>
    <cellStyle name="20% - ส่วนที่ถูกเน้น3" xfId="5"/>
    <cellStyle name="20% - ส่วนที่ถูกเน้น4" xfId="6"/>
    <cellStyle name="20% - ส่วนที่ถูกเน้น5" xfId="7"/>
    <cellStyle name="20% - ส่วนที่ถูกเน้น6" xfId="8"/>
    <cellStyle name="๒๖๋_x000d_A_x0001_" xfId="9"/>
    <cellStyle name="40% - ส่วนที่ถูกเน้น1" xfId="10"/>
    <cellStyle name="40% - ส่วนที่ถูกเน้น2" xfId="11"/>
    <cellStyle name="40% - ส่วนที่ถูกเน้น3" xfId="12"/>
    <cellStyle name="40% - ส่วนที่ถูกเน้น4" xfId="13"/>
    <cellStyle name="40% - ส่วนที่ถูกเน้น5" xfId="14"/>
    <cellStyle name="40% - ส่วนที่ถูกเน้น6" xfId="15"/>
    <cellStyle name="60% - ส่วนที่ถูกเน้น1" xfId="16"/>
    <cellStyle name="60% - ส่วนที่ถูกเน้น2" xfId="17"/>
    <cellStyle name="60% - ส่วนที่ถูกเน้น3" xfId="18"/>
    <cellStyle name="60% - ส่วนที่ถูกเน้น4" xfId="19"/>
    <cellStyle name="60% - ส่วนที่ถูกเน้น5" xfId="20"/>
    <cellStyle name="60% - ส่วนที่ถูกเน้น6" xfId="21"/>
    <cellStyle name="75" xfId="22"/>
    <cellStyle name="A_x0001_" xfId="23"/>
    <cellStyle name="Body" xfId="24"/>
    <cellStyle name="Comma" xfId="25" builtinId="3"/>
    <cellStyle name="Comma 2" xfId="26"/>
    <cellStyle name="Comma 2 2 2_Book1" xfId="27"/>
    <cellStyle name="Comma 24" xfId="28"/>
    <cellStyle name="Comma 3" xfId="29"/>
    <cellStyle name="Comma 4" xfId="30"/>
    <cellStyle name="comma zerodec" xfId="31"/>
    <cellStyle name="Comma_FOCUS.Lead Q1'10" xfId="32"/>
    <cellStyle name="Comma_FOCUS.Lead Q1'10 2" xfId="33"/>
    <cellStyle name="Comma_FOCUS.Lead Q2'09" xfId="34"/>
    <cellStyle name="Comma_FOCUS.Lead Q2'09 2" xfId="35"/>
    <cellStyle name="Currency1" xfId="36"/>
    <cellStyle name="Date" xfId="37"/>
    <cellStyle name="Dollar (zero dec)" xfId="38"/>
    <cellStyle name="Euro" xfId="39"/>
    <cellStyle name="Fixed" xfId="40"/>
    <cellStyle name="Grey" xfId="41"/>
    <cellStyle name="Header1" xfId="42"/>
    <cellStyle name="Header2" xfId="43"/>
    <cellStyle name="HEADING1" xfId="44"/>
    <cellStyle name="HEADING2" xfId="45"/>
    <cellStyle name="Hyperlink 2" xfId="46"/>
    <cellStyle name="Hyperlink 2 2" xfId="47"/>
    <cellStyle name="Input [yellow]" xfId="48"/>
    <cellStyle name="no dec" xfId="49"/>
    <cellStyle name="Normal" xfId="0" builtinId="0"/>
    <cellStyle name="Normal - Style1" xfId="50"/>
    <cellStyle name="Normal 10 3" xfId="51"/>
    <cellStyle name="Normal 2" xfId="52"/>
    <cellStyle name="Normal 23" xfId="53"/>
    <cellStyle name="Normal 3" xfId="54"/>
    <cellStyle name="Normal 35" xfId="55"/>
    <cellStyle name="Normal 4" xfId="56"/>
    <cellStyle name="Normal 5" xfId="57"/>
    <cellStyle name="Normal 6" xfId="58"/>
    <cellStyle name="Normal 7" xfId="59"/>
    <cellStyle name="Normal_FI04-Accounts-A3009t-SS" xfId="60"/>
    <cellStyle name="Normal_FOCUST2" xfId="61"/>
    <cellStyle name="oft Excel]_x000d__x000a_Comment=The open=/f lines load custom functions into the Paste Function list._x000d__x000a_Maximized=3_x000d__x000a_Basics=1_x000d__x000a_A" xfId="62"/>
    <cellStyle name="Percent [2]" xfId="63"/>
    <cellStyle name="Percent 2" xfId="64"/>
    <cellStyle name="Quantity" xfId="65"/>
    <cellStyle name="Style 1" xfId="66"/>
    <cellStyle name="การคำนวณ" xfId="67"/>
    <cellStyle name="ข้อความเตือน" xfId="68"/>
    <cellStyle name="ข้อความอธิบาย" xfId="69"/>
    <cellStyle name="เครื่องหมายจุลภาค 2" xfId="70"/>
    <cellStyle name="เครื่องหมายจุลภาค 3" xfId="71"/>
    <cellStyle name="เครื่องหมายจุลภาค_Book1" xfId="72"/>
    <cellStyle name="ชื่อเรื่อง" xfId="73"/>
    <cellStyle name="เซลล์ตรวจสอบ" xfId="74"/>
    <cellStyle name="เซลล์ที่มีการเชื่อมโยง" xfId="75"/>
    <cellStyle name="ดี" xfId="76"/>
    <cellStyle name="น้บะภฒ_95" xfId="77"/>
    <cellStyle name="ปกติ 2" xfId="78"/>
    <cellStyle name="ปกติ 2 2" xfId="79"/>
    <cellStyle name="ปกติ_Book1" xfId="80"/>
    <cellStyle name="ป้อนค่า" xfId="81"/>
    <cellStyle name="ปานกลาง" xfId="82"/>
    <cellStyle name="ผลรวม" xfId="83"/>
    <cellStyle name="แย่" xfId="84"/>
    <cellStyle name="ฤธถ [0]_95" xfId="85"/>
    <cellStyle name="ฤธถ_95" xfId="86"/>
    <cellStyle name="ล๋ศญ [0]_95" xfId="87"/>
    <cellStyle name="ล๋ศญ_95" xfId="88"/>
    <cellStyle name="ลักษณะ 1" xfId="89"/>
    <cellStyle name="วฅมุ_4ฟ๙ฝวภ๛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Work/PAE/1.%20Focus-PC/Focus%20PCL/2017/Own/Ple_Y'17_Focus/Focus%20Lead%20YE'17_Ni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s-srv2\data\Client%202005\Client\Safari%20World\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s-srv2\Data\SB\data\invoiceStatus\invoiceStatus2005(as%20at%20Dec%2031,2005)%20_%20Jan%209'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s-srv\public\SB\data\invoiceStatus\invoiceStatus2005(as%20at%20Sep30)_Revised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_T"/>
      <sheetName val="BS_E"/>
      <sheetName val="PL_T"/>
      <sheetName val="PL_E"/>
      <sheetName val="CE_T"/>
      <sheetName val="CE_E"/>
      <sheetName val="CF_T"/>
      <sheetName val="CF_E"/>
      <sheetName val="BS_T(Q)"/>
      <sheetName val="BS_E(Q)"/>
      <sheetName val="PL_T(Q)"/>
      <sheetName val="PL_E(Q)"/>
      <sheetName val="CE_T(Q) "/>
      <sheetName val="CE_E(Q)"/>
      <sheetName val="CF_T(Q)"/>
      <sheetName val="CF_E(Q)"/>
      <sheetName val="Rec.CF"/>
      <sheetName val="WCF(P840)"/>
      <sheetName val="WCF-Q"/>
      <sheetName val="TB(P810)"/>
      <sheetName val="H920.1-BS Conso"/>
      <sheetName val="H920.2-PL"/>
      <sheetName val="H920.3 FWB-FV 31.12.17"/>
      <sheetName val="H920.4 Eliminate"/>
      <sheetName val="H920.5 FWB FV วันซื้อ"/>
      <sheetName val="Related"/>
      <sheetName val="เอกสารแนบ"/>
      <sheetName val="P820"/>
      <sheetName val="WBS(P830.10)"/>
      <sheetName val="WPL(P830.20)"/>
      <sheetName val="A1"/>
      <sheetName val="A3"/>
      <sheetName val="A4"/>
      <sheetName val="A5"/>
      <sheetName val="A6"/>
      <sheetName val="B1"/>
      <sheetName val="B2"/>
      <sheetName val="B3"/>
      <sheetName val="B4"/>
      <sheetName val="C2"/>
      <sheetName val="C3"/>
      <sheetName val="C4"/>
      <sheetName val="D1"/>
      <sheetName val="D2"/>
      <sheetName val="D3"/>
      <sheetName val="D4"/>
      <sheetName val="E1"/>
      <sheetName val="E2"/>
      <sheetName val="E3"/>
      <sheetName val="E4"/>
      <sheetName val="E5"/>
      <sheetName val="E6"/>
      <sheetName val="F1"/>
      <sheetName val="F2"/>
      <sheetName val="แบ่งงาน"/>
      <sheetName val="Formula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.-RE-48"/>
      <sheetName val="01 - ยอดบวก"/>
      <sheetName val="01 - ยอดลบ"/>
      <sheetName val="02 - ยอดบวก"/>
      <sheetName val="02 - ยอดลบ"/>
      <sheetName val="03 - ยอดบวก"/>
      <sheetName val="03 - ยอดลบ"/>
      <sheetName val="TO - SP"/>
      <sheetName val="TO _ SP"/>
      <sheetName val="A"/>
      <sheetName val="Standing Data"/>
      <sheetName val="Asset &amp; Liability"/>
      <sheetName val="Net asset value"/>
      <sheetName val="Newspaper"/>
      <sheetName val="cost4-47"/>
      <sheetName val="StandingData"/>
      <sheetName val="BPR"/>
      <sheetName val="List"/>
      <sheetName val="Adj&amp;Rje(Z820) "/>
      <sheetName val="D300"/>
      <sheetName val="Sheet1"/>
      <sheetName val="currency"/>
      <sheetName val="200-110"/>
      <sheetName val="REPORT"/>
      <sheetName val="อัตรามรณะ"/>
      <sheetName val="สรุปข้อมูลที่เตรียม (SB_54)"/>
      <sheetName val="CODE,NAME"/>
      <sheetName val="K-5"/>
      <sheetName val="Conso"/>
      <sheetName val="11922"/>
      <sheetName val="PS-1995"/>
      <sheetName val="Payment"/>
      <sheetName val="Raw Material"/>
      <sheetName val="STATEMENT"/>
      <sheetName val="CODE"/>
      <sheetName val="sale"/>
      <sheetName val="Sheet11"/>
      <sheetName val="Sheet3"/>
      <sheetName val="E510"/>
      <sheetName val="Asp"/>
      <sheetName val="addl cost"/>
      <sheetName val="accumdeprn"/>
      <sheetName val="Purchase Order"/>
      <sheetName val="Customize Your Purchase Order"/>
      <sheetName val="CASH RP"/>
      <sheetName val="Header"/>
      <sheetName val="Assumptions"/>
      <sheetName val="feature"/>
      <sheetName val="A500"/>
      <sheetName val="B200"/>
      <sheetName val="B900"/>
      <sheetName val="11-20"/>
      <sheetName val="RateFutureTrx"/>
      <sheetName val="Sheet2"/>
      <sheetName val="Reconcile"/>
      <sheetName val="B131 "/>
      <sheetName val="Sampling"/>
      <sheetName val="FF_3"/>
      <sheetName val="Company Info"/>
      <sheetName val="CA Comp"/>
      <sheetName val="TBA"/>
      <sheetName val="gl"/>
      <sheetName val="LC _ TR Listing"/>
      <sheetName val="CF;E Q"/>
      <sheetName val="FF-3"/>
      <sheetName val="M_Maincomp"/>
      <sheetName val="PL _ ผลงานใหม่รวม"/>
      <sheetName val="P810-TB"/>
      <sheetName val="A100"/>
      <sheetName val="A2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Inv"/>
      <sheetName val="Warr"/>
      <sheetName val="&lt;-Notes-&gt;"/>
      <sheetName val="Proj"/>
      <sheetName val="MRec"/>
      <sheetName val="Rec"/>
      <sheetName val="Inv"/>
      <sheetName val="Wait"/>
      <sheetName val="Summ"/>
      <sheetName val="List"/>
      <sheetName val="Newspaper"/>
      <sheetName val="TO - SP"/>
      <sheetName val="200-110"/>
      <sheetName val="part-import"/>
      <sheetName val="part-local"/>
      <sheetName val="11-20"/>
      <sheetName val="FF_2 _1_"/>
      <sheetName val="FSA"/>
      <sheetName val="B"/>
      <sheetName val="currency"/>
      <sheetName val=""/>
      <sheetName val="M_Maincomp"/>
      <sheetName val="StandingData"/>
      <sheetName val="Assumptions"/>
      <sheetName val="New Item"/>
      <sheetName val="cost4-47"/>
      <sheetName val="CFP-BK2"/>
      <sheetName val="STATEMENT"/>
      <sheetName val="Adj&amp;Rje(Z820) "/>
      <sheetName val="finshing"/>
      <sheetName val="machining"/>
      <sheetName val="Sheet1"/>
      <sheetName val="FF_3"/>
      <sheetName val="Standing Data"/>
      <sheetName val="Asset &amp; Liability"/>
      <sheetName val="Net asset value"/>
      <sheetName val="2553"/>
      <sheetName val="DATA EXPEN.BG"/>
      <sheetName val="CODE,NAME"/>
      <sheetName val="feature"/>
      <sheetName val="I"/>
      <sheetName val="invoiceStatus2005(as at Dec 31,"/>
      <sheetName val="GL CB"/>
      <sheetName val="GL M"/>
      <sheetName val="InventTableModule_1-1"/>
      <sheetName val="IFS"/>
      <sheetName val="UF"/>
      <sheetName val="Val_Ind"/>
      <sheetName val="Master"/>
      <sheetName val="U"/>
      <sheetName val="Sparepart_Package_Jan'08"/>
      <sheetName val="B131 "/>
      <sheetName val="Sheet4"/>
      <sheetName val="FF_2"/>
      <sheetName val="addl cost"/>
      <sheetName val="Company Info"/>
      <sheetName val="CA Comp"/>
      <sheetName val="accumdeprn"/>
      <sheetName val="Bedrreceptuur"/>
      <sheetName val="อัตรามรณะ"/>
      <sheetName val="cal (2)"/>
      <sheetName val="E422_พนง.เข้าใหม่"/>
      <sheetName val="E420"/>
      <sheetName val="ใช้ sheet นี้ค่ะ"/>
      <sheetName val="Financial Summary"/>
      <sheetName val="อาคาร"/>
      <sheetName val="Details"/>
      <sheetName val="D300"/>
      <sheetName val="BPR"/>
      <sheetName val="gl"/>
      <sheetName val="COST (ACC.ขาย10-2005)"/>
      <sheetName val="ค่าขนส่ง"/>
      <sheetName val="Set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Inv"/>
      <sheetName val="Warr"/>
      <sheetName val="&lt;-Notes-&gt;"/>
      <sheetName val="Proj"/>
      <sheetName val="MRec"/>
      <sheetName val="Rec"/>
      <sheetName val="Inv"/>
      <sheetName val="Wait"/>
      <sheetName val="Summ"/>
      <sheetName val="List"/>
      <sheetName val="Sheet1"/>
      <sheetName val="Sheet2"/>
      <sheetName val="Sheet3"/>
      <sheetName val="invoiceStatus2005(as at Sep30)_"/>
      <sheetName val="feature"/>
      <sheetName val="Newspaper"/>
      <sheetName val="A"/>
      <sheetName val="FF_2"/>
      <sheetName val="11-20"/>
      <sheetName val="Header"/>
      <sheetName val="Standing Data"/>
      <sheetName val="Asset &amp; Liability"/>
      <sheetName val="Net asset value"/>
      <sheetName val="RSS9801"/>
      <sheetName val="M_Maincomp"/>
      <sheetName val="TO - SP"/>
      <sheetName val="A100"/>
      <sheetName val="A500"/>
      <sheetName val="B200"/>
      <sheetName val="B900"/>
      <sheetName val="E100"/>
      <sheetName val="E500"/>
      <sheetName val="Raw Material"/>
      <sheetName val="Assumptions"/>
      <sheetName val="PJ List"/>
      <sheetName val="FSA"/>
      <sheetName val="gl"/>
      <sheetName val="U"/>
      <sheetName val="invoiceStatus2005(as%20at%20Sep"/>
      <sheetName val="งบทดลองปภพ 4-47"/>
      <sheetName val="FF_2 _1_"/>
      <sheetName val="B"/>
      <sheetName val="B131 "/>
      <sheetName val="BPR"/>
      <sheetName val="Details"/>
      <sheetName val="invoiceStatus2005(as_at_Sep30)_"/>
      <sheetName val="TB Worksheet"/>
      <sheetName val="อัตราค่าบรรทุก"/>
      <sheetName val="GiaVL"/>
      <sheetName val="200-110"/>
      <sheetName val="PL"/>
      <sheetName val="BS"/>
      <sheetName val="acs"/>
      <sheetName val="gold แลกทอง"/>
      <sheetName val="10KR"/>
      <sheetName val="10KW"/>
      <sheetName val="10KY"/>
      <sheetName val="14KR"/>
      <sheetName val="14KW"/>
      <sheetName val="14KY"/>
      <sheetName val="18KW"/>
      <sheetName val="18KY"/>
      <sheetName val="24K"/>
      <sheetName val="8KW"/>
      <sheetName val="8KY"/>
      <sheetName val="9KW"/>
      <sheetName val="9KY"/>
      <sheetName val="Stock Aging"/>
      <sheetName val="FF_3"/>
      <sheetName val="FF-3"/>
      <sheetName val="STATEMENT"/>
      <sheetName val="part-import"/>
      <sheetName val="part-local"/>
      <sheetName val="Sampling"/>
      <sheetName val="D300"/>
      <sheetName val="TermLoans"/>
      <sheetName val="D201la"/>
      <sheetName val="InventTableModule_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C2" t="str">
            <v>Invoice</v>
          </cell>
        </row>
        <row r="3">
          <cell r="C3" t="str">
            <v>Receipt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view="pageBreakPreview" zoomScaleNormal="100" zoomScaleSheetLayoutView="100" workbookViewId="0">
      <selection activeCell="B1" sqref="B1"/>
    </sheetView>
  </sheetViews>
  <sheetFormatPr defaultColWidth="11.42578125" defaultRowHeight="23.1" customHeight="1"/>
  <cols>
    <col min="1" max="1" width="2.7109375" style="41" customWidth="1"/>
    <col min="2" max="3" width="2.42578125" style="41" customWidth="1"/>
    <col min="4" max="4" width="44.5703125" style="41" customWidth="1"/>
    <col min="5" max="5" width="0.85546875" style="41" customWidth="1"/>
    <col min="6" max="6" width="8.7109375" style="79" customWidth="1"/>
    <col min="7" max="7" width="0.85546875" style="42" customWidth="1"/>
    <col min="8" max="8" width="14.7109375" style="82" customWidth="1"/>
    <col min="9" max="9" width="0.85546875" style="41" customWidth="1"/>
    <col min="10" max="10" width="14.7109375" style="82" customWidth="1"/>
    <col min="11" max="16384" width="11.42578125" style="41"/>
  </cols>
  <sheetData>
    <row r="1" spans="1:10" ht="23.1" customHeight="1">
      <c r="J1" s="30" t="s">
        <v>13</v>
      </c>
    </row>
    <row r="2" spans="1:10" ht="23.1" customHeight="1">
      <c r="J2" s="30" t="s">
        <v>14</v>
      </c>
    </row>
    <row r="3" spans="1:10" ht="23.1" customHeight="1">
      <c r="A3" s="111" t="s">
        <v>11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s="45" customFormat="1" ht="23.1" customHeight="1">
      <c r="A4" s="113" t="s">
        <v>15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s="45" customFormat="1" ht="23.1" customHeight="1">
      <c r="A5" s="113" t="s">
        <v>16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s="45" customFormat="1" ht="23.1" customHeight="1">
      <c r="A6" s="114" t="s">
        <v>142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10" ht="23.1" customHeight="1">
      <c r="A7" s="73"/>
      <c r="B7" s="73"/>
      <c r="C7" s="73"/>
      <c r="D7" s="73"/>
      <c r="E7" s="73"/>
      <c r="F7" s="73"/>
      <c r="G7" s="73"/>
      <c r="H7" s="73"/>
      <c r="I7" s="73"/>
      <c r="J7" s="73"/>
    </row>
    <row r="8" spans="1:10" s="45" customFormat="1" ht="23.1" customHeight="1">
      <c r="A8" s="117" t="s">
        <v>18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0" ht="23.1" customHeight="1">
      <c r="A9" s="73"/>
      <c r="B9" s="73"/>
      <c r="C9" s="73"/>
      <c r="D9" s="73"/>
      <c r="E9" s="73"/>
      <c r="F9" s="73"/>
      <c r="G9" s="73"/>
      <c r="H9" s="116" t="s">
        <v>95</v>
      </c>
      <c r="I9" s="116"/>
      <c r="J9" s="116"/>
    </row>
    <row r="10" spans="1:10" ht="23.1" customHeight="1">
      <c r="A10" s="73"/>
      <c r="B10" s="73"/>
      <c r="C10" s="73"/>
      <c r="D10" s="73"/>
      <c r="E10" s="73"/>
      <c r="F10" s="73"/>
      <c r="G10" s="73"/>
      <c r="H10" s="5" t="s">
        <v>55</v>
      </c>
      <c r="I10" s="3"/>
      <c r="J10" s="5" t="s">
        <v>56</v>
      </c>
    </row>
    <row r="11" spans="1:10" ht="23.1" customHeight="1">
      <c r="A11" s="73"/>
      <c r="B11" s="73"/>
      <c r="C11" s="73"/>
      <c r="E11" s="73"/>
      <c r="F11" s="74" t="s">
        <v>53</v>
      </c>
      <c r="G11" s="73"/>
      <c r="H11" s="2" t="s">
        <v>143</v>
      </c>
      <c r="I11" s="3"/>
      <c r="J11" s="2" t="s">
        <v>54</v>
      </c>
    </row>
    <row r="12" spans="1:10" ht="23.1" customHeight="1">
      <c r="A12" s="75" t="s">
        <v>19</v>
      </c>
      <c r="F12" s="74"/>
      <c r="G12" s="53"/>
      <c r="H12" s="76"/>
      <c r="I12" s="52"/>
      <c r="J12" s="76"/>
    </row>
    <row r="13" spans="1:10" ht="23.1" customHeight="1">
      <c r="B13" s="41" t="s">
        <v>20</v>
      </c>
      <c r="F13" s="77">
        <v>4</v>
      </c>
      <c r="H13" s="78">
        <v>12330</v>
      </c>
      <c r="I13" s="78"/>
      <c r="J13" s="78">
        <v>7311</v>
      </c>
    </row>
    <row r="14" spans="1:10" ht="23.1" customHeight="1">
      <c r="B14" s="41" t="s">
        <v>21</v>
      </c>
      <c r="F14" s="77" t="s">
        <v>159</v>
      </c>
      <c r="H14" s="78">
        <v>22122</v>
      </c>
      <c r="I14" s="78"/>
      <c r="J14" s="78">
        <v>39412</v>
      </c>
    </row>
    <row r="15" spans="1:10" ht="23.1" customHeight="1">
      <c r="B15" s="41" t="s">
        <v>23</v>
      </c>
      <c r="F15" s="79" t="s">
        <v>5</v>
      </c>
      <c r="H15" s="78">
        <v>0</v>
      </c>
      <c r="I15" s="78"/>
      <c r="J15" s="78">
        <v>2007</v>
      </c>
    </row>
    <row r="16" spans="1:10" ht="23.1" customHeight="1">
      <c r="B16" s="41" t="s">
        <v>130</v>
      </c>
      <c r="F16" s="77">
        <v>3</v>
      </c>
      <c r="H16" s="78">
        <v>28231</v>
      </c>
      <c r="I16" s="78"/>
      <c r="J16" s="78">
        <v>17631</v>
      </c>
    </row>
    <row r="17" spans="1:10" ht="23.1" customHeight="1">
      <c r="B17" s="41" t="s">
        <v>22</v>
      </c>
      <c r="F17" s="80"/>
      <c r="H17" s="78">
        <v>0</v>
      </c>
      <c r="I17" s="78"/>
      <c r="J17" s="78">
        <v>1497</v>
      </c>
    </row>
    <row r="18" spans="1:10" ht="23.1" customHeight="1">
      <c r="B18" s="41" t="s">
        <v>24</v>
      </c>
      <c r="F18" s="79" t="s">
        <v>144</v>
      </c>
      <c r="H18" s="78">
        <v>161977</v>
      </c>
      <c r="I18" s="78"/>
      <c r="J18" s="78">
        <v>173323</v>
      </c>
    </row>
    <row r="19" spans="1:10" ht="23.1" customHeight="1">
      <c r="B19" s="41" t="s">
        <v>25</v>
      </c>
      <c r="H19" s="78">
        <v>4875</v>
      </c>
      <c r="I19" s="70"/>
      <c r="J19" s="78">
        <v>5461</v>
      </c>
    </row>
    <row r="20" spans="1:10" ht="23.1" customHeight="1">
      <c r="D20" s="41" t="s">
        <v>26</v>
      </c>
      <c r="H20" s="81">
        <v>229535</v>
      </c>
      <c r="I20" s="78"/>
      <c r="J20" s="81">
        <v>246642</v>
      </c>
    </row>
    <row r="21" spans="1:10" ht="23.1" customHeight="1">
      <c r="A21" s="75" t="s">
        <v>27</v>
      </c>
      <c r="I21" s="70"/>
    </row>
    <row r="22" spans="1:10" ht="23.1" customHeight="1">
      <c r="B22" s="41" t="s">
        <v>28</v>
      </c>
      <c r="F22" s="79" t="s">
        <v>145</v>
      </c>
      <c r="H22" s="78">
        <v>2272</v>
      </c>
      <c r="I22" s="78"/>
      <c r="J22" s="78">
        <v>7427</v>
      </c>
    </row>
    <row r="23" spans="1:10" ht="23.1" customHeight="1">
      <c r="B23" s="41" t="s">
        <v>29</v>
      </c>
      <c r="F23" s="79" t="s">
        <v>118</v>
      </c>
      <c r="H23" s="78">
        <v>26930</v>
      </c>
      <c r="I23" s="78"/>
      <c r="J23" s="78">
        <v>28784</v>
      </c>
    </row>
    <row r="24" spans="1:10" ht="23.1" customHeight="1">
      <c r="B24" s="41" t="s">
        <v>30</v>
      </c>
      <c r="F24" s="79" t="s">
        <v>131</v>
      </c>
      <c r="H24" s="78">
        <v>3621</v>
      </c>
      <c r="I24" s="78"/>
      <c r="J24" s="78">
        <v>6185</v>
      </c>
    </row>
    <row r="25" spans="1:10" ht="23.1" customHeight="1">
      <c r="B25" s="41" t="s">
        <v>31</v>
      </c>
      <c r="H25" s="78">
        <v>2260</v>
      </c>
      <c r="I25" s="78"/>
      <c r="J25" s="78">
        <v>2242</v>
      </c>
    </row>
    <row r="26" spans="1:10" ht="23.1" customHeight="1">
      <c r="B26" s="41" t="s">
        <v>32</v>
      </c>
      <c r="F26" s="79" t="s">
        <v>116</v>
      </c>
      <c r="H26" s="78">
        <v>11397</v>
      </c>
      <c r="I26" s="78"/>
      <c r="J26" s="78">
        <v>11397</v>
      </c>
    </row>
    <row r="27" spans="1:10" ht="23.1" customHeight="1">
      <c r="B27" s="41" t="s">
        <v>33</v>
      </c>
      <c r="F27" s="79" t="s">
        <v>1</v>
      </c>
      <c r="H27" s="78">
        <v>15521</v>
      </c>
      <c r="I27" s="78"/>
      <c r="J27" s="78">
        <v>14067</v>
      </c>
    </row>
    <row r="28" spans="1:10" ht="23.1" customHeight="1">
      <c r="D28" s="41" t="s">
        <v>34</v>
      </c>
      <c r="H28" s="81">
        <v>62001</v>
      </c>
      <c r="I28" s="78"/>
      <c r="J28" s="81">
        <v>70102</v>
      </c>
    </row>
    <row r="29" spans="1:10" ht="23.1" customHeight="1" thickBot="1">
      <c r="B29" s="41" t="s">
        <v>35</v>
      </c>
      <c r="H29" s="83">
        <v>291536</v>
      </c>
      <c r="I29" s="78"/>
      <c r="J29" s="83">
        <v>316744</v>
      </c>
    </row>
    <row r="30" spans="1:10" ht="23.1" customHeight="1" thickTop="1">
      <c r="H30" s="78"/>
      <c r="I30" s="78"/>
      <c r="J30" s="78"/>
    </row>
    <row r="31" spans="1:10" ht="23.1" customHeight="1">
      <c r="H31" s="78"/>
      <c r="I31" s="78"/>
      <c r="J31" s="78"/>
    </row>
    <row r="32" spans="1:10" ht="23.1" customHeight="1">
      <c r="H32" s="78"/>
      <c r="I32" s="78"/>
      <c r="J32" s="78"/>
    </row>
    <row r="33" spans="1:10" ht="23.1" customHeight="1">
      <c r="H33" s="78"/>
      <c r="I33" s="78"/>
      <c r="J33" s="78"/>
    </row>
    <row r="34" spans="1:10" ht="23.1" customHeight="1">
      <c r="H34" s="78"/>
      <c r="I34" s="78"/>
      <c r="J34" s="30" t="s">
        <v>13</v>
      </c>
    </row>
    <row r="35" spans="1:10" ht="23.1" customHeight="1">
      <c r="H35" s="78"/>
      <c r="I35" s="78"/>
      <c r="J35" s="30" t="s">
        <v>14</v>
      </c>
    </row>
    <row r="36" spans="1:10" ht="23.1" customHeight="1">
      <c r="A36" s="111" t="s">
        <v>12</v>
      </c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s="45" customFormat="1" ht="23.1" customHeight="1">
      <c r="A37" s="113" t="s">
        <v>15</v>
      </c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s="45" customFormat="1" ht="23.1" customHeight="1">
      <c r="A38" s="113" t="s">
        <v>17</v>
      </c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23.1" customHeight="1">
      <c r="A39" s="114" t="s">
        <v>142</v>
      </c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s="45" customFormat="1" ht="23.1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23.1" customHeight="1">
      <c r="A41" s="115" t="s">
        <v>57</v>
      </c>
      <c r="B41" s="115"/>
      <c r="C41" s="115"/>
      <c r="D41" s="115"/>
      <c r="E41" s="115"/>
      <c r="F41" s="115"/>
      <c r="G41" s="115"/>
      <c r="H41" s="115"/>
      <c r="I41" s="115"/>
      <c r="J41" s="115"/>
    </row>
    <row r="42" spans="1:10" ht="23.1" customHeight="1">
      <c r="A42" s="73"/>
      <c r="B42" s="73"/>
      <c r="C42" s="73"/>
      <c r="D42" s="73"/>
      <c r="E42" s="73"/>
      <c r="F42" s="73"/>
      <c r="G42" s="73"/>
      <c r="H42" s="116" t="s">
        <v>95</v>
      </c>
      <c r="I42" s="116"/>
      <c r="J42" s="116"/>
    </row>
    <row r="43" spans="1:10" ht="23.1" customHeight="1">
      <c r="A43" s="73"/>
      <c r="B43" s="73"/>
      <c r="C43" s="73"/>
      <c r="D43" s="73"/>
      <c r="E43" s="73"/>
      <c r="F43" s="73"/>
      <c r="G43" s="73"/>
      <c r="H43" s="5" t="s">
        <v>55</v>
      </c>
      <c r="I43" s="3"/>
      <c r="J43" s="5" t="s">
        <v>56</v>
      </c>
    </row>
    <row r="44" spans="1:10" ht="23.1" customHeight="1">
      <c r="A44" s="73"/>
      <c r="B44" s="73"/>
      <c r="C44" s="73"/>
      <c r="E44" s="73"/>
      <c r="F44" s="74" t="s">
        <v>53</v>
      </c>
      <c r="G44" s="73"/>
      <c r="H44" s="2" t="s">
        <v>143</v>
      </c>
      <c r="I44" s="3"/>
      <c r="J44" s="2" t="s">
        <v>54</v>
      </c>
    </row>
    <row r="45" spans="1:10" ht="23.1" customHeight="1">
      <c r="A45" s="75" t="s">
        <v>36</v>
      </c>
    </row>
    <row r="46" spans="1:10" ht="23.1" customHeight="1">
      <c r="A46" s="84"/>
      <c r="B46" s="41" t="s">
        <v>132</v>
      </c>
      <c r="H46" s="41"/>
      <c r="J46" s="41"/>
    </row>
    <row r="47" spans="1:10" ht="23.1" customHeight="1">
      <c r="A47" s="84"/>
      <c r="C47" s="41" t="s">
        <v>133</v>
      </c>
      <c r="F47" s="79" t="s">
        <v>2</v>
      </c>
      <c r="H47" s="78">
        <v>14217</v>
      </c>
      <c r="I47" s="70"/>
      <c r="J47" s="78">
        <v>17037</v>
      </c>
    </row>
    <row r="48" spans="1:10" ht="23.1" customHeight="1">
      <c r="A48" s="84"/>
      <c r="B48" s="41" t="s">
        <v>37</v>
      </c>
      <c r="F48" s="79" t="s">
        <v>96</v>
      </c>
      <c r="H48" s="78">
        <v>18559</v>
      </c>
      <c r="I48" s="70"/>
      <c r="J48" s="78">
        <v>23170</v>
      </c>
    </row>
    <row r="49" spans="1:10" ht="23.1" customHeight="1">
      <c r="A49" s="84"/>
      <c r="B49" s="41" t="s">
        <v>134</v>
      </c>
      <c r="F49" s="79" t="s">
        <v>3</v>
      </c>
      <c r="H49" s="78">
        <v>23415</v>
      </c>
      <c r="I49" s="70"/>
      <c r="J49" s="78">
        <v>39445</v>
      </c>
    </row>
    <row r="50" spans="1:10" ht="23.1" customHeight="1">
      <c r="A50" s="84"/>
      <c r="B50" s="41" t="s">
        <v>135</v>
      </c>
      <c r="F50" s="79" t="s">
        <v>0</v>
      </c>
      <c r="H50" s="78">
        <v>40500</v>
      </c>
      <c r="I50" s="70"/>
      <c r="J50" s="78">
        <v>29900</v>
      </c>
    </row>
    <row r="51" spans="1:10" ht="23.1" customHeight="1">
      <c r="A51" s="58"/>
      <c r="B51" s="41" t="s">
        <v>136</v>
      </c>
      <c r="H51" s="78">
        <v>19856</v>
      </c>
      <c r="I51" s="70"/>
      <c r="J51" s="78">
        <v>13888</v>
      </c>
    </row>
    <row r="52" spans="1:10" ht="23.1" customHeight="1">
      <c r="A52" s="58"/>
      <c r="B52" s="41" t="s">
        <v>39</v>
      </c>
      <c r="H52" s="78">
        <v>18475</v>
      </c>
      <c r="I52" s="70"/>
      <c r="J52" s="78">
        <v>18325</v>
      </c>
    </row>
    <row r="53" spans="1:10" ht="23.1" customHeight="1">
      <c r="A53" s="58"/>
      <c r="B53" s="41" t="s">
        <v>137</v>
      </c>
      <c r="F53" s="79" t="s">
        <v>5</v>
      </c>
      <c r="H53" s="78">
        <v>1384</v>
      </c>
      <c r="I53" s="70"/>
      <c r="J53" s="78">
        <v>6168</v>
      </c>
    </row>
    <row r="54" spans="1:10" ht="23.1" customHeight="1">
      <c r="A54" s="58"/>
      <c r="B54" s="41" t="s">
        <v>138</v>
      </c>
      <c r="H54" s="78">
        <v>16581</v>
      </c>
      <c r="I54" s="70"/>
      <c r="J54" s="78">
        <v>28362</v>
      </c>
    </row>
    <row r="55" spans="1:10" ht="23.1" customHeight="1">
      <c r="A55" s="84"/>
      <c r="B55" s="41" t="s">
        <v>40</v>
      </c>
      <c r="H55" s="78">
        <v>2568</v>
      </c>
      <c r="I55" s="70"/>
      <c r="J55" s="78">
        <v>4759</v>
      </c>
    </row>
    <row r="56" spans="1:10" ht="23.1" customHeight="1">
      <c r="A56" s="58"/>
      <c r="B56" s="58"/>
      <c r="C56" s="58"/>
      <c r="D56" s="41" t="s">
        <v>41</v>
      </c>
      <c r="E56" s="75"/>
      <c r="H56" s="81">
        <v>155555</v>
      </c>
      <c r="I56" s="70"/>
      <c r="J56" s="81">
        <v>181054</v>
      </c>
    </row>
    <row r="57" spans="1:10" ht="23.1" customHeight="1">
      <c r="A57" s="41" t="s">
        <v>42</v>
      </c>
      <c r="H57" s="78"/>
      <c r="I57" s="70"/>
      <c r="J57" s="78"/>
    </row>
    <row r="58" spans="1:10" ht="23.1" customHeight="1">
      <c r="B58" s="41" t="s">
        <v>43</v>
      </c>
      <c r="F58" s="79" t="s">
        <v>4</v>
      </c>
      <c r="H58" s="78">
        <v>11040</v>
      </c>
      <c r="I58" s="78"/>
      <c r="J58" s="78">
        <v>10854</v>
      </c>
    </row>
    <row r="59" spans="1:10" ht="23.1" customHeight="1">
      <c r="A59" s="84"/>
      <c r="B59" s="84"/>
      <c r="C59" s="84"/>
      <c r="D59" s="41" t="s">
        <v>44</v>
      </c>
      <c r="H59" s="81">
        <v>11040</v>
      </c>
      <c r="I59" s="70"/>
      <c r="J59" s="81">
        <v>10854</v>
      </c>
    </row>
    <row r="60" spans="1:10" ht="23.1" customHeight="1">
      <c r="A60" s="41" t="s">
        <v>45</v>
      </c>
      <c r="H60" s="81">
        <v>166595</v>
      </c>
      <c r="I60" s="70"/>
      <c r="J60" s="81">
        <v>191908</v>
      </c>
    </row>
    <row r="61" spans="1:10" ht="23.1" customHeight="1">
      <c r="H61" s="78"/>
      <c r="I61" s="70"/>
      <c r="J61" s="78"/>
    </row>
    <row r="62" spans="1:10" ht="23.1" customHeight="1">
      <c r="D62" s="85"/>
      <c r="H62" s="78"/>
      <c r="I62" s="70"/>
      <c r="J62" s="78"/>
    </row>
    <row r="63" spans="1:10" ht="23.1" customHeight="1">
      <c r="H63" s="78"/>
      <c r="I63" s="70"/>
      <c r="J63" s="78"/>
    </row>
    <row r="64" spans="1:10" ht="23.1" customHeight="1">
      <c r="H64" s="78"/>
      <c r="I64" s="70"/>
      <c r="J64" s="78"/>
    </row>
    <row r="65" spans="1:10" ht="23.1" customHeight="1">
      <c r="H65" s="78"/>
      <c r="I65" s="70"/>
      <c r="J65" s="78"/>
    </row>
    <row r="66" spans="1:10" ht="23.1" customHeight="1">
      <c r="H66" s="78"/>
      <c r="I66" s="70"/>
      <c r="J66" s="78"/>
    </row>
    <row r="67" spans="1:10" ht="23.1" customHeight="1">
      <c r="H67" s="78"/>
      <c r="I67" s="70"/>
      <c r="J67" s="30" t="s">
        <v>13</v>
      </c>
    </row>
    <row r="68" spans="1:10" ht="23.1" customHeight="1">
      <c r="H68" s="78"/>
      <c r="I68" s="70"/>
      <c r="J68" s="30" t="s">
        <v>14</v>
      </c>
    </row>
    <row r="69" spans="1:10" ht="23.1" customHeight="1">
      <c r="A69" s="111" t="s">
        <v>6</v>
      </c>
      <c r="B69" s="112"/>
      <c r="C69" s="112"/>
      <c r="D69" s="112"/>
      <c r="E69" s="112"/>
      <c r="F69" s="112"/>
      <c r="G69" s="112"/>
      <c r="H69" s="112"/>
      <c r="I69" s="112"/>
      <c r="J69" s="112"/>
    </row>
    <row r="70" spans="1:10" s="45" customFormat="1" ht="23.1" customHeight="1">
      <c r="A70" s="113" t="s">
        <v>15</v>
      </c>
      <c r="B70" s="114"/>
      <c r="C70" s="114"/>
      <c r="D70" s="114"/>
      <c r="E70" s="114"/>
      <c r="F70" s="114"/>
      <c r="G70" s="114"/>
      <c r="H70" s="114"/>
      <c r="I70" s="114"/>
      <c r="J70" s="114"/>
    </row>
    <row r="71" spans="1:10" s="45" customFormat="1" ht="23.1" customHeight="1">
      <c r="A71" s="113" t="s">
        <v>17</v>
      </c>
      <c r="B71" s="114"/>
      <c r="C71" s="114"/>
      <c r="D71" s="114"/>
      <c r="E71" s="114"/>
      <c r="F71" s="114"/>
      <c r="G71" s="114"/>
      <c r="H71" s="114"/>
      <c r="I71" s="114"/>
      <c r="J71" s="114"/>
    </row>
    <row r="72" spans="1:10" ht="23.1" customHeight="1">
      <c r="A72" s="114" t="s">
        <v>142</v>
      </c>
      <c r="B72" s="114"/>
      <c r="C72" s="114"/>
      <c r="D72" s="114"/>
      <c r="E72" s="114"/>
      <c r="F72" s="114"/>
      <c r="G72" s="114"/>
      <c r="H72" s="114"/>
      <c r="I72" s="114"/>
      <c r="J72" s="114"/>
    </row>
    <row r="73" spans="1:10" s="45" customFormat="1" ht="23.1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</row>
    <row r="74" spans="1:10" ht="23.1" customHeight="1">
      <c r="A74" s="115" t="s">
        <v>97</v>
      </c>
      <c r="B74" s="115"/>
      <c r="C74" s="115"/>
      <c r="D74" s="115"/>
      <c r="E74" s="115"/>
      <c r="F74" s="115"/>
      <c r="G74" s="115"/>
      <c r="H74" s="115"/>
      <c r="I74" s="115"/>
      <c r="J74" s="115"/>
    </row>
    <row r="75" spans="1:10" ht="23.1" customHeight="1">
      <c r="A75" s="73"/>
      <c r="B75" s="73"/>
      <c r="C75" s="73"/>
      <c r="D75" s="73"/>
      <c r="E75" s="73"/>
      <c r="F75" s="73"/>
      <c r="G75" s="73"/>
      <c r="H75" s="116" t="s">
        <v>95</v>
      </c>
      <c r="I75" s="116"/>
      <c r="J75" s="116"/>
    </row>
    <row r="76" spans="1:10" ht="23.1" customHeight="1">
      <c r="A76" s="73"/>
      <c r="B76" s="73"/>
      <c r="C76" s="73"/>
      <c r="D76" s="73"/>
      <c r="E76" s="73"/>
      <c r="F76" s="73"/>
      <c r="G76" s="73"/>
      <c r="H76" s="5" t="s">
        <v>55</v>
      </c>
      <c r="I76" s="3"/>
      <c r="J76" s="5" t="s">
        <v>56</v>
      </c>
    </row>
    <row r="77" spans="1:10" ht="23.1" customHeight="1">
      <c r="A77" s="73"/>
      <c r="B77" s="73"/>
      <c r="C77" s="73"/>
      <c r="E77" s="73"/>
      <c r="F77" s="74" t="s">
        <v>53</v>
      </c>
      <c r="G77" s="73"/>
      <c r="H77" s="2" t="s">
        <v>143</v>
      </c>
      <c r="I77" s="3"/>
      <c r="J77" s="2" t="s">
        <v>54</v>
      </c>
    </row>
    <row r="78" spans="1:10" ht="23.1" customHeight="1">
      <c r="A78" s="41" t="s">
        <v>46</v>
      </c>
      <c r="E78" s="86"/>
      <c r="F78" s="86"/>
      <c r="G78" s="86"/>
      <c r="H78" s="86"/>
      <c r="I78" s="86"/>
      <c r="J78" s="86"/>
    </row>
    <row r="79" spans="1:10" ht="23.1" customHeight="1">
      <c r="B79" s="41" t="s">
        <v>47</v>
      </c>
      <c r="I79" s="70"/>
    </row>
    <row r="80" spans="1:10" ht="23.1" customHeight="1">
      <c r="C80" s="41" t="s">
        <v>48</v>
      </c>
      <c r="F80" s="73"/>
      <c r="I80" s="70"/>
    </row>
    <row r="81" spans="1:12" ht="23.1" customHeight="1" thickBot="1">
      <c r="D81" s="41" t="s">
        <v>139</v>
      </c>
      <c r="H81" s="87">
        <v>227760</v>
      </c>
      <c r="I81" s="70"/>
      <c r="J81" s="87">
        <v>227760</v>
      </c>
    </row>
    <row r="82" spans="1:12" ht="23.1" customHeight="1" thickTop="1">
      <c r="C82" s="41" t="s">
        <v>140</v>
      </c>
      <c r="I82" s="70"/>
    </row>
    <row r="83" spans="1:12" ht="23.1" customHeight="1">
      <c r="D83" s="41" t="s">
        <v>141</v>
      </c>
      <c r="H83" s="76">
        <v>190080</v>
      </c>
      <c r="I83" s="70"/>
      <c r="J83" s="76">
        <v>190080</v>
      </c>
    </row>
    <row r="84" spans="1:12" ht="23.1" customHeight="1">
      <c r="B84" s="41" t="s">
        <v>49</v>
      </c>
      <c r="H84" s="76">
        <v>68318</v>
      </c>
      <c r="I84" s="70"/>
      <c r="J84" s="76">
        <v>68318</v>
      </c>
    </row>
    <row r="85" spans="1:12" ht="23.1" customHeight="1">
      <c r="B85" s="41" t="s">
        <v>50</v>
      </c>
      <c r="H85" s="76">
        <v>-133457</v>
      </c>
      <c r="I85" s="78"/>
      <c r="J85" s="76">
        <v>-133562</v>
      </c>
    </row>
    <row r="86" spans="1:12" ht="23.1" customHeight="1">
      <c r="A86" s="41" t="s">
        <v>51</v>
      </c>
      <c r="H86" s="81">
        <v>124941</v>
      </c>
      <c r="I86" s="78"/>
      <c r="J86" s="81">
        <v>124836</v>
      </c>
    </row>
    <row r="87" spans="1:12" ht="23.1" customHeight="1" thickBot="1">
      <c r="A87" s="41" t="s">
        <v>52</v>
      </c>
      <c r="H87" s="83">
        <v>291536</v>
      </c>
      <c r="I87" s="78"/>
      <c r="J87" s="83">
        <v>316744</v>
      </c>
      <c r="K87" s="70">
        <f>+H29-H87</f>
        <v>0</v>
      </c>
      <c r="L87" s="70">
        <f>J29-J87</f>
        <v>0</v>
      </c>
    </row>
    <row r="88" spans="1:12" ht="23.1" customHeight="1" thickTop="1"/>
  </sheetData>
  <mergeCells count="18">
    <mergeCell ref="A3:J3"/>
    <mergeCell ref="A4:J4"/>
    <mergeCell ref="A5:J5"/>
    <mergeCell ref="A6:J6"/>
    <mergeCell ref="A8:J8"/>
    <mergeCell ref="H9:J9"/>
    <mergeCell ref="A36:J36"/>
    <mergeCell ref="A37:J37"/>
    <mergeCell ref="A38:J38"/>
    <mergeCell ref="A39:J39"/>
    <mergeCell ref="A41:J41"/>
    <mergeCell ref="H42:J42"/>
    <mergeCell ref="A69:J69"/>
    <mergeCell ref="A70:J70"/>
    <mergeCell ref="A71:J71"/>
    <mergeCell ref="A72:J72"/>
    <mergeCell ref="A74:J74"/>
    <mergeCell ref="H75:J75"/>
  </mergeCells>
  <pageMargins left="1.1811023622047245" right="0.39370078740157483" top="0.51181102362204722" bottom="1.1811023622047245" header="0.51181102362204722" footer="1.1811023622047245"/>
  <pageSetup paperSize="9" firstPageNumber="7" fitToHeight="4" orientation="portrait" useFirstPageNumber="1" r:id="rId1"/>
  <headerFooter>
    <oddFooter>&amp;L&amp;"Angsana New,Regular"&amp;16 The accompanying notes are an integral part of these interim financial statements.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Normal="100" zoomScaleSheetLayoutView="100" workbookViewId="0">
      <selection activeCell="C19" sqref="C19"/>
    </sheetView>
  </sheetViews>
  <sheetFormatPr defaultColWidth="13.28515625" defaultRowHeight="24" customHeight="1"/>
  <cols>
    <col min="1" max="2" width="2.5703125" style="1" customWidth="1"/>
    <col min="3" max="3" width="47.140625" style="1" customWidth="1"/>
    <col min="4" max="4" width="1.5703125" style="1" customWidth="1"/>
    <col min="5" max="5" width="8.7109375" style="8" customWidth="1"/>
    <col min="6" max="6" width="0.85546875" style="8" customWidth="1"/>
    <col min="7" max="7" width="14.7109375" style="24" customWidth="1"/>
    <col min="8" max="8" width="0.85546875" style="24" customWidth="1"/>
    <col min="9" max="9" width="14.7109375" style="24" customWidth="1"/>
    <col min="10" max="10" width="13.5703125" style="11" bestFit="1" customWidth="1"/>
    <col min="11" max="16384" width="13.28515625" style="1"/>
  </cols>
  <sheetData>
    <row r="1" spans="1:10" ht="24" customHeight="1">
      <c r="I1" s="29" t="s">
        <v>13</v>
      </c>
    </row>
    <row r="2" spans="1:10" ht="24" customHeight="1">
      <c r="I2" s="29" t="s">
        <v>14</v>
      </c>
    </row>
    <row r="3" spans="1:10" ht="24" customHeight="1">
      <c r="A3" s="118" t="s">
        <v>7</v>
      </c>
      <c r="B3" s="118"/>
      <c r="C3" s="118"/>
      <c r="D3" s="118"/>
      <c r="E3" s="118"/>
      <c r="F3" s="118"/>
      <c r="G3" s="118"/>
      <c r="H3" s="118"/>
      <c r="I3" s="118"/>
      <c r="J3" s="25"/>
    </row>
    <row r="4" spans="1:10" ht="24" customHeight="1">
      <c r="A4" s="119" t="s">
        <v>15</v>
      </c>
      <c r="B4" s="119"/>
      <c r="C4" s="119"/>
      <c r="D4" s="119"/>
      <c r="E4" s="119"/>
      <c r="F4" s="119"/>
      <c r="G4" s="119"/>
      <c r="H4" s="119"/>
      <c r="I4" s="119"/>
    </row>
    <row r="5" spans="1:10" ht="24" customHeight="1">
      <c r="A5" s="120" t="s">
        <v>58</v>
      </c>
      <c r="B5" s="120"/>
      <c r="C5" s="120"/>
      <c r="D5" s="120"/>
      <c r="E5" s="120"/>
      <c r="F5" s="120"/>
      <c r="G5" s="120"/>
      <c r="H5" s="120"/>
      <c r="I5" s="120"/>
    </row>
    <row r="6" spans="1:10" ht="24" customHeight="1">
      <c r="A6" s="120" t="s">
        <v>126</v>
      </c>
      <c r="B6" s="120"/>
      <c r="C6" s="120"/>
      <c r="D6" s="120"/>
      <c r="E6" s="120"/>
      <c r="F6" s="120"/>
      <c r="G6" s="120"/>
      <c r="H6" s="120"/>
      <c r="I6" s="120"/>
    </row>
    <row r="7" spans="1:10" ht="21.95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10" ht="21.95" customHeight="1">
      <c r="A8" s="7"/>
      <c r="B8" s="7"/>
      <c r="C8" s="7"/>
      <c r="D8" s="7"/>
      <c r="E8" s="7"/>
      <c r="F8" s="7"/>
      <c r="G8" s="121" t="s">
        <v>95</v>
      </c>
      <c r="H8" s="121"/>
      <c r="I8" s="121"/>
    </row>
    <row r="9" spans="1:10" ht="21.95" customHeight="1">
      <c r="A9" s="7"/>
      <c r="B9" s="7"/>
      <c r="C9" s="7"/>
      <c r="D9" s="7"/>
      <c r="E9" s="4" t="s">
        <v>53</v>
      </c>
      <c r="F9" s="6"/>
      <c r="G9" s="28" t="s">
        <v>127</v>
      </c>
      <c r="H9" s="12"/>
      <c r="I9" s="28" t="s">
        <v>59</v>
      </c>
    </row>
    <row r="10" spans="1:10" ht="21.95" customHeight="1">
      <c r="A10" s="1" t="s">
        <v>60</v>
      </c>
      <c r="B10" s="9"/>
      <c r="E10" s="36" t="s">
        <v>158</v>
      </c>
      <c r="G10" s="27">
        <v>56936</v>
      </c>
      <c r="H10" s="27"/>
      <c r="I10" s="27">
        <v>5747</v>
      </c>
    </row>
    <row r="11" spans="1:10" ht="21.95" customHeight="1">
      <c r="A11" s="1" t="s">
        <v>61</v>
      </c>
      <c r="B11" s="9"/>
      <c r="E11" s="8" t="s">
        <v>146</v>
      </c>
      <c r="G11" s="13">
        <v>-39397</v>
      </c>
      <c r="H11" s="14"/>
      <c r="I11" s="13">
        <v>-5835</v>
      </c>
    </row>
    <row r="12" spans="1:10" ht="21.95" customHeight="1">
      <c r="A12" s="1" t="s">
        <v>117</v>
      </c>
      <c r="G12" s="37">
        <v>17539</v>
      </c>
      <c r="H12" s="27"/>
      <c r="I12" s="37">
        <v>-88</v>
      </c>
    </row>
    <row r="13" spans="1:10" ht="21.95" customHeight="1">
      <c r="A13" s="1" t="s">
        <v>62</v>
      </c>
      <c r="E13" s="8" t="s">
        <v>0</v>
      </c>
      <c r="G13" s="14">
        <v>1882</v>
      </c>
      <c r="H13" s="14"/>
      <c r="I13" s="14">
        <v>2796</v>
      </c>
    </row>
    <row r="14" spans="1:10" ht="21.95" customHeight="1">
      <c r="A14" s="1" t="s">
        <v>63</v>
      </c>
      <c r="G14" s="14">
        <v>-5186</v>
      </c>
      <c r="H14" s="14"/>
      <c r="I14" s="14">
        <v>-29</v>
      </c>
    </row>
    <row r="15" spans="1:10" ht="21.95" customHeight="1">
      <c r="A15" s="1" t="s">
        <v>64</v>
      </c>
      <c r="E15" s="15"/>
      <c r="G15" s="14">
        <v>-11005</v>
      </c>
      <c r="H15" s="14"/>
      <c r="I15" s="14">
        <v>-13994</v>
      </c>
    </row>
    <row r="16" spans="1:10" ht="21.95" customHeight="1">
      <c r="A16" s="1" t="s">
        <v>65</v>
      </c>
      <c r="E16" s="8" t="s">
        <v>0</v>
      </c>
      <c r="G16" s="14">
        <v>-1271</v>
      </c>
      <c r="H16" s="14"/>
      <c r="I16" s="14">
        <v>-742</v>
      </c>
    </row>
    <row r="17" spans="1:10" ht="21.95" customHeight="1">
      <c r="A17" s="1" t="s">
        <v>66</v>
      </c>
      <c r="E17" s="8" t="s">
        <v>118</v>
      </c>
      <c r="G17" s="14">
        <v>-1854</v>
      </c>
      <c r="H17" s="14"/>
      <c r="I17" s="14">
        <v>-1913</v>
      </c>
    </row>
    <row r="18" spans="1:10" ht="21.95" customHeight="1">
      <c r="A18" s="1" t="s">
        <v>67</v>
      </c>
      <c r="G18" s="38">
        <v>105</v>
      </c>
      <c r="H18" s="14"/>
      <c r="I18" s="38">
        <v>-13970</v>
      </c>
    </row>
    <row r="19" spans="1:10" ht="21.95" customHeight="1">
      <c r="A19" s="1" t="s">
        <v>99</v>
      </c>
      <c r="G19" s="13">
        <v>0</v>
      </c>
      <c r="H19" s="14"/>
      <c r="I19" s="13">
        <v>0</v>
      </c>
    </row>
    <row r="20" spans="1:10" ht="21.95" customHeight="1">
      <c r="A20" s="1" t="s">
        <v>98</v>
      </c>
      <c r="G20" s="38">
        <v>105</v>
      </c>
      <c r="H20" s="14"/>
      <c r="I20" s="38">
        <v>-13970</v>
      </c>
    </row>
    <row r="21" spans="1:10" ht="21.95" customHeight="1">
      <c r="A21" s="39" t="s">
        <v>120</v>
      </c>
      <c r="G21" s="14"/>
      <c r="H21" s="14"/>
      <c r="I21" s="14"/>
      <c r="J21" s="1"/>
    </row>
    <row r="22" spans="1:10" ht="21.95" customHeight="1">
      <c r="A22" s="39" t="s">
        <v>110</v>
      </c>
      <c r="B22" s="17"/>
      <c r="G22" s="14">
        <v>0</v>
      </c>
      <c r="H22" s="14"/>
      <c r="I22" s="14">
        <v>0</v>
      </c>
    </row>
    <row r="23" spans="1:10" ht="21.95" customHeight="1">
      <c r="A23" s="39" t="s">
        <v>111</v>
      </c>
      <c r="B23" s="17"/>
      <c r="G23" s="13">
        <v>0</v>
      </c>
      <c r="H23" s="14"/>
      <c r="I23" s="13">
        <v>0</v>
      </c>
    </row>
    <row r="24" spans="1:10" ht="21.95" customHeight="1">
      <c r="A24" s="19" t="s">
        <v>121</v>
      </c>
      <c r="B24" s="18"/>
      <c r="G24" s="14">
        <v>0</v>
      </c>
      <c r="H24" s="14"/>
      <c r="I24" s="14">
        <v>0</v>
      </c>
    </row>
    <row r="25" spans="1:10" ht="21.95" customHeight="1" thickBot="1">
      <c r="A25" s="1" t="s">
        <v>115</v>
      </c>
      <c r="G25" s="40">
        <v>105</v>
      </c>
      <c r="H25" s="14"/>
      <c r="I25" s="40">
        <v>-13970</v>
      </c>
    </row>
    <row r="26" spans="1:10" ht="21.95" customHeight="1" thickTop="1">
      <c r="G26" s="14"/>
      <c r="H26" s="14"/>
      <c r="I26" s="14"/>
    </row>
    <row r="27" spans="1:10" ht="21.95" customHeight="1">
      <c r="A27" s="1" t="s">
        <v>122</v>
      </c>
      <c r="E27" s="8" t="s">
        <v>119</v>
      </c>
      <c r="G27" s="14"/>
      <c r="H27" s="14"/>
      <c r="I27" s="14"/>
    </row>
    <row r="28" spans="1:10" ht="21.95" customHeight="1" thickBot="1">
      <c r="A28" s="9"/>
      <c r="B28" s="9" t="s">
        <v>124</v>
      </c>
      <c r="G28" s="110">
        <v>5.5239898989898988E-4</v>
      </c>
      <c r="H28" s="21"/>
      <c r="I28" s="20">
        <v>-7.0000000000000007E-2</v>
      </c>
    </row>
    <row r="29" spans="1:10" ht="21.95" customHeight="1" thickTop="1" thickBot="1">
      <c r="A29" s="16"/>
      <c r="B29" s="16" t="s">
        <v>123</v>
      </c>
      <c r="G29" s="22">
        <v>190080</v>
      </c>
      <c r="H29" s="14"/>
      <c r="I29" s="22">
        <v>190080</v>
      </c>
    </row>
    <row r="30" spans="1:10" ht="21.95" customHeight="1" thickTop="1">
      <c r="A30" s="16"/>
      <c r="B30" s="16"/>
      <c r="G30" s="14"/>
      <c r="H30" s="23"/>
      <c r="I30" s="14"/>
    </row>
    <row r="31" spans="1:10" ht="21.95" customHeight="1"/>
  </sheetData>
  <mergeCells count="5">
    <mergeCell ref="A3:I3"/>
    <mergeCell ref="A4:I4"/>
    <mergeCell ref="A5:I5"/>
    <mergeCell ref="A6:I6"/>
    <mergeCell ref="G8:I8"/>
  </mergeCells>
  <pageMargins left="1.1023622047244095" right="0.39370078740157483" top="0.51181102362204722" bottom="1.1811023622047245" header="0.35433070866141736" footer="1.1811023622047245"/>
  <pageSetup paperSize="9" firstPageNumber="9" fitToHeight="4" orientation="portrait" useFirstPageNumber="1" r:id="rId1"/>
  <headerFooter>
    <oddFooter>&amp;L&amp;"Angsana New,Regular"&amp;16 The accompanying notes are an integral part of these interim financial statements.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view="pageBreakPreview" zoomScaleNormal="100" zoomScaleSheetLayoutView="100" workbookViewId="0">
      <selection activeCell="B1" sqref="B1"/>
    </sheetView>
  </sheetViews>
  <sheetFormatPr defaultColWidth="12.42578125" defaultRowHeight="24" customHeight="1"/>
  <cols>
    <col min="1" max="1" width="2.28515625" style="35" customWidth="1"/>
    <col min="2" max="2" width="31.7109375" style="35" customWidth="1"/>
    <col min="3" max="3" width="6.42578125" style="34" customWidth="1"/>
    <col min="4" max="4" width="0.85546875" style="35" customWidth="1"/>
    <col min="5" max="5" width="13.140625" style="33" customWidth="1"/>
    <col min="6" max="6" width="0.5703125" style="33" customWidth="1"/>
    <col min="7" max="7" width="12.140625" style="33" customWidth="1"/>
    <col min="8" max="8" width="0.5703125" style="33" customWidth="1"/>
    <col min="9" max="9" width="12" style="33" customWidth="1"/>
    <col min="10" max="10" width="0.5703125" style="33" customWidth="1"/>
    <col min="11" max="11" width="12" style="33" customWidth="1"/>
    <col min="12" max="12" width="12.42578125" style="35"/>
    <col min="13" max="13" width="0.85546875" style="35" customWidth="1"/>
    <col min="14" max="14" width="12.42578125" style="35"/>
    <col min="15" max="15" width="1.140625" style="35" customWidth="1"/>
    <col min="16" max="16" width="12.42578125" style="35"/>
    <col min="17" max="17" width="0.5703125" style="35" customWidth="1"/>
    <col min="18" max="16384" width="12.42578125" style="35"/>
  </cols>
  <sheetData>
    <row r="1" spans="1:19" s="26" customFormat="1" ht="24" customHeight="1">
      <c r="C1" s="31"/>
      <c r="E1" s="32"/>
      <c r="F1" s="32"/>
      <c r="G1" s="32"/>
      <c r="H1" s="32"/>
      <c r="K1" s="29" t="s">
        <v>13</v>
      </c>
    </row>
    <row r="2" spans="1:19" s="26" customFormat="1" ht="24" customHeight="1">
      <c r="C2" s="31"/>
      <c r="E2" s="32"/>
      <c r="F2" s="32"/>
      <c r="G2" s="32"/>
      <c r="H2" s="32"/>
      <c r="K2" s="29" t="s">
        <v>14</v>
      </c>
    </row>
    <row r="3" spans="1:19" s="26" customFormat="1" ht="24" customHeight="1">
      <c r="A3" s="125" t="s">
        <v>8</v>
      </c>
      <c r="B3" s="125"/>
      <c r="C3" s="126"/>
      <c r="D3" s="126"/>
      <c r="E3" s="126"/>
      <c r="F3" s="126"/>
      <c r="G3" s="126"/>
      <c r="H3" s="126"/>
      <c r="I3" s="126"/>
      <c r="J3" s="126"/>
      <c r="K3" s="126"/>
    </row>
    <row r="4" spans="1:19" s="26" customFormat="1" ht="24" customHeight="1">
      <c r="A4" s="122" t="s">
        <v>15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9" s="26" customFormat="1" ht="24" customHeight="1">
      <c r="A5" s="123" t="s">
        <v>68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9" s="26" customFormat="1" ht="24" customHeight="1">
      <c r="A6" s="120" t="s">
        <v>126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9" s="26" customFormat="1" ht="24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9" s="95" customFormat="1" ht="20.100000000000001" customHeight="1">
      <c r="A8" s="92"/>
      <c r="B8" s="92"/>
      <c r="C8" s="93"/>
      <c r="D8" s="92"/>
      <c r="E8" s="124" t="s">
        <v>95</v>
      </c>
      <c r="F8" s="124"/>
      <c r="G8" s="124"/>
      <c r="H8" s="124"/>
      <c r="I8" s="124"/>
      <c r="J8" s="124"/>
      <c r="K8" s="124"/>
    </row>
    <row r="9" spans="1:19" s="95" customFormat="1" ht="20.100000000000001" customHeight="1">
      <c r="A9" s="92"/>
      <c r="B9" s="92"/>
      <c r="C9" s="93"/>
      <c r="D9" s="92"/>
      <c r="E9" s="96" t="s">
        <v>69</v>
      </c>
      <c r="F9" s="89"/>
      <c r="G9" s="89" t="s">
        <v>94</v>
      </c>
      <c r="H9" s="89"/>
      <c r="I9" s="97" t="s">
        <v>50</v>
      </c>
      <c r="J9" s="89"/>
      <c r="K9" s="89" t="s">
        <v>71</v>
      </c>
    </row>
    <row r="10" spans="1:19" s="95" customFormat="1" ht="20.100000000000001" customHeight="1">
      <c r="A10" s="98"/>
      <c r="B10" s="98"/>
      <c r="C10" s="99" t="s">
        <v>53</v>
      </c>
      <c r="D10" s="98"/>
      <c r="E10" s="94" t="s">
        <v>70</v>
      </c>
      <c r="F10" s="89"/>
      <c r="G10" s="100" t="s">
        <v>93</v>
      </c>
      <c r="H10" s="89"/>
      <c r="I10" s="101"/>
      <c r="K10" s="101"/>
    </row>
    <row r="11" spans="1:19" s="95" customFormat="1" ht="20.100000000000001" customHeight="1">
      <c r="A11" s="102" t="s">
        <v>128</v>
      </c>
      <c r="B11" s="102"/>
      <c r="C11" s="103"/>
      <c r="D11" s="98"/>
      <c r="E11" s="88">
        <v>190080</v>
      </c>
      <c r="F11" s="88"/>
      <c r="G11" s="88">
        <v>68318</v>
      </c>
      <c r="H11" s="88"/>
      <c r="I11" s="88">
        <v>-133562</v>
      </c>
      <c r="J11" s="89"/>
      <c r="K11" s="88">
        <f>SUM(E11:I11)</f>
        <v>124836</v>
      </c>
      <c r="L11" s="104"/>
      <c r="M11" s="104"/>
      <c r="N11" s="104"/>
      <c r="O11" s="104"/>
      <c r="P11" s="104"/>
      <c r="Q11" s="105"/>
      <c r="R11" s="104"/>
      <c r="S11" s="106"/>
    </row>
    <row r="12" spans="1:19" s="95" customFormat="1" ht="20.100000000000001" customHeight="1">
      <c r="A12" s="102" t="s">
        <v>112</v>
      </c>
      <c r="B12" s="102"/>
      <c r="C12" s="103"/>
      <c r="D12" s="98"/>
      <c r="E12" s="88"/>
      <c r="F12" s="88"/>
      <c r="G12" s="88"/>
      <c r="H12" s="88"/>
      <c r="I12" s="88"/>
      <c r="J12" s="90"/>
      <c r="K12" s="88"/>
      <c r="L12" s="104"/>
      <c r="M12" s="104"/>
      <c r="N12" s="104"/>
      <c r="O12" s="104"/>
      <c r="P12" s="104"/>
      <c r="Q12" s="105"/>
      <c r="R12" s="104"/>
      <c r="S12" s="106"/>
    </row>
    <row r="13" spans="1:19" s="95" customFormat="1" ht="20.100000000000001" customHeight="1">
      <c r="B13" s="102" t="s">
        <v>98</v>
      </c>
      <c r="C13" s="107"/>
      <c r="D13" s="98"/>
      <c r="E13" s="88">
        <v>0</v>
      </c>
      <c r="F13" s="88"/>
      <c r="G13" s="88">
        <v>0</v>
      </c>
      <c r="H13" s="88"/>
      <c r="I13" s="88">
        <v>105</v>
      </c>
      <c r="J13" s="90"/>
      <c r="K13" s="88">
        <f>SUM(E13:I13)</f>
        <v>105</v>
      </c>
      <c r="L13" s="104"/>
      <c r="M13" s="104"/>
      <c r="N13" s="104"/>
      <c r="O13" s="104"/>
      <c r="P13" s="104"/>
      <c r="Q13" s="105"/>
      <c r="R13" s="104"/>
      <c r="S13" s="106"/>
    </row>
    <row r="14" spans="1:19" s="95" customFormat="1" ht="20.100000000000001" customHeight="1">
      <c r="B14" s="102" t="s">
        <v>160</v>
      </c>
      <c r="C14" s="103"/>
      <c r="D14" s="108"/>
      <c r="E14" s="88">
        <v>0</v>
      </c>
      <c r="F14" s="88"/>
      <c r="G14" s="88">
        <v>0</v>
      </c>
      <c r="H14" s="88"/>
      <c r="I14" s="88">
        <v>0</v>
      </c>
      <c r="J14" s="88"/>
      <c r="K14" s="88">
        <v>0</v>
      </c>
      <c r="L14" s="104"/>
      <c r="M14" s="104"/>
      <c r="N14" s="104"/>
      <c r="O14" s="104"/>
      <c r="P14" s="104"/>
      <c r="Q14" s="105"/>
      <c r="R14" s="104"/>
      <c r="S14" s="106"/>
    </row>
    <row r="15" spans="1:19" s="95" customFormat="1" ht="20.100000000000001" customHeight="1" thickBot="1">
      <c r="A15" s="102" t="s">
        <v>129</v>
      </c>
      <c r="B15" s="102"/>
      <c r="C15" s="103"/>
      <c r="D15" s="108"/>
      <c r="E15" s="91">
        <f>SUM(E11:E14)</f>
        <v>190080</v>
      </c>
      <c r="F15" s="88"/>
      <c r="G15" s="91">
        <f>SUM(G11:G14)</f>
        <v>68318</v>
      </c>
      <c r="H15" s="88"/>
      <c r="I15" s="91">
        <f>SUM(I11:I14)</f>
        <v>-133457</v>
      </c>
      <c r="J15" s="90"/>
      <c r="K15" s="91">
        <f>SUM(K11:K14)</f>
        <v>124941</v>
      </c>
    </row>
    <row r="16" spans="1:19" s="95" customFormat="1" ht="20.100000000000001" customHeight="1" thickTop="1">
      <c r="A16" s="102"/>
      <c r="B16" s="102"/>
      <c r="C16" s="103"/>
      <c r="D16" s="108"/>
      <c r="E16" s="109"/>
      <c r="F16" s="88"/>
      <c r="G16" s="109"/>
      <c r="H16" s="88"/>
      <c r="I16" s="109"/>
      <c r="J16" s="90"/>
      <c r="K16" s="109"/>
    </row>
    <row r="17" spans="1:19" s="95" customFormat="1" ht="20.100000000000001" customHeight="1">
      <c r="A17" s="102" t="s">
        <v>113</v>
      </c>
      <c r="B17" s="102"/>
      <c r="C17" s="103"/>
      <c r="D17" s="98"/>
      <c r="E17" s="88">
        <v>190080</v>
      </c>
      <c r="F17" s="88"/>
      <c r="G17" s="88">
        <v>68318</v>
      </c>
      <c r="H17" s="88"/>
      <c r="I17" s="88">
        <v>-91877</v>
      </c>
      <c r="J17" s="89"/>
      <c r="K17" s="88">
        <v>166521</v>
      </c>
      <c r="L17" s="104"/>
      <c r="M17" s="104"/>
      <c r="N17" s="104"/>
      <c r="O17" s="104"/>
      <c r="P17" s="104"/>
      <c r="Q17" s="105"/>
      <c r="R17" s="104"/>
      <c r="S17" s="106"/>
    </row>
    <row r="18" spans="1:19" s="95" customFormat="1" ht="20.100000000000001" customHeight="1">
      <c r="A18" s="102" t="s">
        <v>112</v>
      </c>
      <c r="B18" s="102"/>
      <c r="C18" s="103"/>
      <c r="D18" s="98"/>
      <c r="E18" s="88"/>
      <c r="F18" s="88"/>
      <c r="G18" s="88"/>
      <c r="H18" s="88"/>
      <c r="I18" s="88"/>
      <c r="J18" s="89"/>
      <c r="K18" s="88"/>
      <c r="L18" s="104"/>
      <c r="M18" s="104"/>
      <c r="N18" s="104"/>
      <c r="O18" s="104"/>
      <c r="P18" s="104"/>
      <c r="Q18" s="105"/>
      <c r="R18" s="104"/>
      <c r="S18" s="106"/>
    </row>
    <row r="19" spans="1:19" s="95" customFormat="1" ht="20.100000000000001" customHeight="1">
      <c r="B19" s="102" t="s">
        <v>98</v>
      </c>
      <c r="C19" s="107"/>
      <c r="D19" s="98"/>
      <c r="E19" s="88">
        <v>0</v>
      </c>
      <c r="F19" s="88"/>
      <c r="G19" s="88">
        <v>0</v>
      </c>
      <c r="H19" s="88"/>
      <c r="I19" s="88">
        <v>-13970</v>
      </c>
      <c r="J19" s="90"/>
      <c r="K19" s="88">
        <v>-13970</v>
      </c>
      <c r="L19" s="104"/>
      <c r="M19" s="104"/>
      <c r="N19" s="104"/>
      <c r="O19" s="104"/>
      <c r="P19" s="104"/>
      <c r="Q19" s="105"/>
      <c r="R19" s="104"/>
      <c r="S19" s="106"/>
    </row>
    <row r="20" spans="1:19" s="95" customFormat="1" ht="20.100000000000001" customHeight="1">
      <c r="B20" s="102" t="s">
        <v>160</v>
      </c>
      <c r="C20" s="103"/>
      <c r="D20" s="108"/>
      <c r="E20" s="88">
        <v>0</v>
      </c>
      <c r="F20" s="88"/>
      <c r="G20" s="88">
        <v>0</v>
      </c>
      <c r="H20" s="88"/>
      <c r="I20" s="88">
        <v>0</v>
      </c>
      <c r="J20" s="90"/>
      <c r="K20" s="88">
        <v>0</v>
      </c>
      <c r="L20" s="104"/>
      <c r="M20" s="104"/>
      <c r="N20" s="104"/>
      <c r="O20" s="104"/>
      <c r="P20" s="104"/>
      <c r="Q20" s="105"/>
      <c r="R20" s="104"/>
      <c r="S20" s="106"/>
    </row>
    <row r="21" spans="1:19" s="95" customFormat="1" ht="20.100000000000001" customHeight="1" thickBot="1">
      <c r="A21" s="102" t="s">
        <v>114</v>
      </c>
      <c r="B21" s="102"/>
      <c r="C21" s="103"/>
      <c r="D21" s="108"/>
      <c r="E21" s="91">
        <v>190080</v>
      </c>
      <c r="F21" s="88"/>
      <c r="G21" s="91">
        <v>68318</v>
      </c>
      <c r="H21" s="88"/>
      <c r="I21" s="91">
        <v>-105847</v>
      </c>
      <c r="J21" s="90"/>
      <c r="K21" s="91">
        <v>152551</v>
      </c>
    </row>
    <row r="22" spans="1:19" s="95" customFormat="1" ht="20.100000000000001" customHeight="1" thickTop="1">
      <c r="A22" s="102"/>
      <c r="B22" s="102"/>
      <c r="C22" s="103"/>
      <c r="D22" s="108"/>
      <c r="E22" s="109"/>
      <c r="F22" s="88"/>
      <c r="G22" s="109"/>
      <c r="H22" s="88"/>
      <c r="I22" s="109"/>
      <c r="J22" s="90"/>
      <c r="K22" s="109"/>
    </row>
    <row r="23" spans="1:19" s="95" customFormat="1" ht="20.100000000000001" customHeight="1">
      <c r="A23" s="102"/>
      <c r="B23" s="102"/>
      <c r="C23" s="103"/>
      <c r="D23" s="108"/>
      <c r="E23" s="88"/>
      <c r="F23" s="88"/>
      <c r="G23" s="88"/>
      <c r="H23" s="88"/>
      <c r="I23" s="88"/>
      <c r="J23" s="90"/>
      <c r="K23" s="88"/>
    </row>
  </sheetData>
  <mergeCells count="5">
    <mergeCell ref="A4:K4"/>
    <mergeCell ref="A5:K5"/>
    <mergeCell ref="A6:K6"/>
    <mergeCell ref="E8:K8"/>
    <mergeCell ref="A3:K3"/>
  </mergeCells>
  <pageMargins left="1.1811023622047245" right="0.39370078740157483" top="0.51181102362204722" bottom="1.1811023622047245" header="1.2598425196850394" footer="1.1811023622047245"/>
  <pageSetup paperSize="9" firstPageNumber="10" orientation="portrait" useFirstPageNumber="1" r:id="rId1"/>
  <headerFooter>
    <oddFooter>&amp;L&amp;"Angsana New,Regular"&amp;16 The accompanying notes are an integral part of these interim financial statements.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view="pageBreakPreview" zoomScaleNormal="100" zoomScaleSheetLayoutView="100" workbookViewId="0">
      <selection activeCell="C1" sqref="C1"/>
    </sheetView>
  </sheetViews>
  <sheetFormatPr defaultColWidth="9.85546875" defaultRowHeight="24" customHeight="1"/>
  <cols>
    <col min="1" max="1" width="2" style="41" customWidth="1"/>
    <col min="2" max="2" width="2.140625" style="41" customWidth="1"/>
    <col min="3" max="3" width="54.28515625" style="41" customWidth="1"/>
    <col min="4" max="4" width="2.140625" style="41" customWidth="1"/>
    <col min="5" max="5" width="15.85546875" style="41" customWidth="1"/>
    <col min="6" max="6" width="1.7109375" style="41" customWidth="1"/>
    <col min="7" max="7" width="15.85546875" style="41" customWidth="1"/>
    <col min="8" max="16384" width="9.85546875" style="41"/>
  </cols>
  <sheetData>
    <row r="1" spans="1:15" ht="24" customHeight="1">
      <c r="G1" s="29" t="s">
        <v>13</v>
      </c>
    </row>
    <row r="2" spans="1:15" ht="24" customHeight="1">
      <c r="G2" s="29" t="s">
        <v>14</v>
      </c>
    </row>
    <row r="3" spans="1:15" ht="24" customHeight="1">
      <c r="A3" s="111" t="s">
        <v>9</v>
      </c>
      <c r="B3" s="112"/>
      <c r="C3" s="112"/>
      <c r="D3" s="112"/>
      <c r="E3" s="112"/>
      <c r="F3" s="112"/>
      <c r="G3" s="112"/>
    </row>
    <row r="4" spans="1:15" ht="24" customHeight="1">
      <c r="A4" s="114" t="s">
        <v>15</v>
      </c>
      <c r="B4" s="114"/>
      <c r="C4" s="114"/>
      <c r="D4" s="114"/>
      <c r="E4" s="114"/>
      <c r="F4" s="114"/>
      <c r="G4" s="114"/>
      <c r="H4" s="44"/>
    </row>
    <row r="5" spans="1:15" ht="24" customHeight="1">
      <c r="A5" s="113" t="s">
        <v>72</v>
      </c>
      <c r="B5" s="113"/>
      <c r="C5" s="113"/>
      <c r="D5" s="113"/>
      <c r="E5" s="113"/>
      <c r="F5" s="113"/>
      <c r="G5" s="113"/>
      <c r="H5" s="45"/>
    </row>
    <row r="6" spans="1:15" ht="24" customHeight="1">
      <c r="A6" s="114" t="s">
        <v>126</v>
      </c>
      <c r="B6" s="114"/>
      <c r="C6" s="114"/>
      <c r="D6" s="114"/>
      <c r="E6" s="114"/>
      <c r="F6" s="114"/>
      <c r="G6" s="114"/>
      <c r="H6" s="44"/>
    </row>
    <row r="7" spans="1:15" ht="18" customHeight="1">
      <c r="A7" s="43"/>
      <c r="B7" s="43"/>
      <c r="C7" s="43"/>
      <c r="D7" s="43"/>
      <c r="E7" s="43"/>
      <c r="F7" s="43"/>
      <c r="G7" s="43"/>
      <c r="H7" s="44"/>
    </row>
    <row r="8" spans="1:15" ht="18" customHeight="1">
      <c r="E8" s="127" t="s">
        <v>95</v>
      </c>
      <c r="F8" s="127"/>
      <c r="G8" s="127"/>
    </row>
    <row r="9" spans="1:15" ht="18" customHeight="1">
      <c r="E9" s="46">
        <v>2019</v>
      </c>
      <c r="F9" s="47"/>
      <c r="G9" s="46">
        <v>2018</v>
      </c>
    </row>
    <row r="10" spans="1:15" ht="18" customHeight="1">
      <c r="A10" s="41" t="s">
        <v>74</v>
      </c>
      <c r="E10" s="48"/>
      <c r="F10" s="48"/>
      <c r="G10" s="48"/>
    </row>
    <row r="11" spans="1:15" ht="18" customHeight="1">
      <c r="A11" s="41" t="s">
        <v>75</v>
      </c>
      <c r="E11" s="49">
        <v>105</v>
      </c>
      <c r="F11" s="49"/>
      <c r="G11" s="49">
        <v>-13970</v>
      </c>
    </row>
    <row r="12" spans="1:15" ht="18" customHeight="1">
      <c r="A12" s="41" t="s">
        <v>100</v>
      </c>
      <c r="E12" s="50"/>
      <c r="F12" s="50"/>
      <c r="G12" s="50"/>
    </row>
    <row r="13" spans="1:15" ht="18" customHeight="1">
      <c r="B13" s="41" t="s">
        <v>101</v>
      </c>
      <c r="E13" s="50"/>
      <c r="F13" s="50"/>
      <c r="G13" s="50"/>
    </row>
    <row r="14" spans="1:15" ht="18" customHeight="1">
      <c r="C14" s="41" t="s">
        <v>76</v>
      </c>
      <c r="E14" s="49">
        <v>416</v>
      </c>
      <c r="F14" s="49"/>
      <c r="G14" s="49">
        <v>848</v>
      </c>
      <c r="H14" s="51"/>
      <c r="I14" s="52"/>
      <c r="J14" s="52"/>
      <c r="K14" s="52"/>
      <c r="L14" s="52"/>
      <c r="M14" s="53"/>
      <c r="N14" s="54"/>
      <c r="O14" s="52"/>
    </row>
    <row r="15" spans="1:15" ht="18" customHeight="1">
      <c r="C15" s="41" t="s">
        <v>147</v>
      </c>
      <c r="E15" s="49">
        <v>-157</v>
      </c>
      <c r="F15" s="49"/>
      <c r="G15" s="49">
        <v>0</v>
      </c>
      <c r="H15" s="51"/>
      <c r="I15" s="52"/>
      <c r="J15" s="52"/>
      <c r="K15" s="52"/>
      <c r="L15" s="52"/>
      <c r="M15" s="53"/>
      <c r="N15" s="54"/>
      <c r="O15" s="52"/>
    </row>
    <row r="16" spans="1:15" ht="18" customHeight="1">
      <c r="C16" s="41" t="s">
        <v>125</v>
      </c>
      <c r="E16" s="55">
        <v>186</v>
      </c>
      <c r="F16" s="50"/>
      <c r="G16" s="55">
        <v>559</v>
      </c>
      <c r="H16" s="51"/>
      <c r="I16" s="52"/>
      <c r="J16" s="52"/>
      <c r="K16" s="52"/>
      <c r="L16" s="52"/>
      <c r="M16" s="53"/>
      <c r="N16" s="54"/>
      <c r="O16" s="52"/>
    </row>
    <row r="17" spans="1:17" ht="18" customHeight="1">
      <c r="C17" s="41" t="s">
        <v>148</v>
      </c>
      <c r="E17" s="49">
        <v>272</v>
      </c>
      <c r="F17" s="49"/>
      <c r="G17" s="49">
        <v>0</v>
      </c>
      <c r="H17" s="51"/>
      <c r="I17" s="52"/>
      <c r="J17" s="52"/>
      <c r="K17" s="52"/>
      <c r="L17" s="52"/>
      <c r="M17" s="53"/>
      <c r="N17" s="54"/>
      <c r="O17" s="52"/>
    </row>
    <row r="18" spans="1:17" ht="18" customHeight="1">
      <c r="C18" s="41" t="s">
        <v>149</v>
      </c>
      <c r="E18" s="49">
        <v>-248</v>
      </c>
      <c r="F18" s="49"/>
      <c r="G18" s="49">
        <v>0</v>
      </c>
      <c r="H18" s="51"/>
      <c r="I18" s="52"/>
      <c r="J18" s="52"/>
      <c r="K18" s="52"/>
      <c r="L18" s="52"/>
      <c r="M18" s="53"/>
      <c r="N18" s="54"/>
      <c r="O18" s="52"/>
    </row>
    <row r="19" spans="1:17" ht="18" customHeight="1">
      <c r="C19" s="41" t="s">
        <v>77</v>
      </c>
      <c r="E19" s="49">
        <v>-449</v>
      </c>
      <c r="F19" s="49"/>
      <c r="G19" s="49">
        <v>-21</v>
      </c>
      <c r="H19" s="51"/>
      <c r="I19" s="52"/>
      <c r="J19" s="52"/>
      <c r="K19" s="52"/>
      <c r="L19" s="52"/>
      <c r="M19" s="53"/>
      <c r="N19" s="54"/>
      <c r="O19" s="52"/>
    </row>
    <row r="20" spans="1:17" ht="18" customHeight="1">
      <c r="C20" s="41" t="s">
        <v>78</v>
      </c>
      <c r="E20" s="56">
        <v>1271</v>
      </c>
      <c r="F20" s="56"/>
      <c r="G20" s="56">
        <v>742</v>
      </c>
      <c r="H20" s="51"/>
      <c r="I20" s="52"/>
      <c r="J20" s="52"/>
      <c r="K20" s="52"/>
      <c r="L20" s="52"/>
      <c r="M20" s="53"/>
      <c r="N20" s="54"/>
      <c r="O20" s="52"/>
    </row>
    <row r="21" spans="1:17" ht="18" customHeight="1">
      <c r="C21" s="41" t="s">
        <v>66</v>
      </c>
      <c r="E21" s="57">
        <v>1854</v>
      </c>
      <c r="F21" s="56"/>
      <c r="G21" s="57">
        <v>1913</v>
      </c>
      <c r="H21" s="52"/>
      <c r="I21" s="52"/>
      <c r="J21" s="52"/>
      <c r="K21" s="52"/>
      <c r="L21" s="52"/>
      <c r="M21" s="52"/>
      <c r="N21" s="52"/>
      <c r="O21" s="52"/>
    </row>
    <row r="22" spans="1:17" ht="18" customHeight="1">
      <c r="A22" s="58" t="s">
        <v>102</v>
      </c>
      <c r="E22" s="52"/>
      <c r="F22" s="52"/>
      <c r="G22" s="52"/>
    </row>
    <row r="23" spans="1:17" ht="18" customHeight="1">
      <c r="A23" s="58"/>
      <c r="B23" s="47" t="s">
        <v>103</v>
      </c>
      <c r="E23" s="56">
        <v>3250</v>
      </c>
      <c r="F23" s="59"/>
      <c r="G23" s="56">
        <v>-9929</v>
      </c>
    </row>
    <row r="24" spans="1:17" ht="18" customHeight="1">
      <c r="A24" s="41" t="s">
        <v>79</v>
      </c>
      <c r="E24" s="60"/>
      <c r="F24" s="48"/>
      <c r="G24" s="60"/>
    </row>
    <row r="25" spans="1:17" ht="18" customHeight="1">
      <c r="B25" s="41" t="s">
        <v>21</v>
      </c>
      <c r="E25" s="55">
        <v>17720</v>
      </c>
      <c r="F25" s="50"/>
      <c r="G25" s="55">
        <v>-3775</v>
      </c>
    </row>
    <row r="26" spans="1:17" ht="18" customHeight="1">
      <c r="B26" s="41" t="s">
        <v>22</v>
      </c>
      <c r="E26" s="55">
        <v>1497</v>
      </c>
      <c r="F26" s="50"/>
      <c r="G26" s="55">
        <v>-309</v>
      </c>
    </row>
    <row r="27" spans="1:17" ht="18" customHeight="1">
      <c r="B27" s="41" t="s">
        <v>23</v>
      </c>
      <c r="E27" s="55">
        <v>2007</v>
      </c>
      <c r="F27" s="50"/>
      <c r="G27" s="55">
        <v>4197</v>
      </c>
    </row>
    <row r="28" spans="1:17" ht="18" customHeight="1">
      <c r="B28" s="41" t="s">
        <v>24</v>
      </c>
      <c r="E28" s="55">
        <v>11346</v>
      </c>
      <c r="F28" s="50"/>
      <c r="G28" s="55">
        <v>0</v>
      </c>
    </row>
    <row r="29" spans="1:17" ht="18" customHeight="1">
      <c r="B29" s="41" t="s">
        <v>80</v>
      </c>
      <c r="C29" s="58"/>
      <c r="E29" s="55">
        <v>586</v>
      </c>
      <c r="F29" s="50"/>
      <c r="G29" s="55">
        <v>-1120</v>
      </c>
    </row>
    <row r="30" spans="1:17" ht="18" customHeight="1">
      <c r="B30" s="41" t="s">
        <v>28</v>
      </c>
      <c r="C30" s="58"/>
      <c r="E30" s="55">
        <v>5155</v>
      </c>
      <c r="F30" s="50"/>
      <c r="G30" s="55">
        <v>-21</v>
      </c>
    </row>
    <row r="31" spans="1:17" ht="18" customHeight="1">
      <c r="B31" s="41" t="s">
        <v>81</v>
      </c>
      <c r="C31" s="58"/>
      <c r="E31" s="55">
        <v>-367</v>
      </c>
      <c r="F31" s="50"/>
      <c r="G31" s="55">
        <v>8262</v>
      </c>
    </row>
    <row r="32" spans="1:17" ht="18" customHeight="1">
      <c r="A32" s="41" t="s">
        <v>82</v>
      </c>
      <c r="B32" s="52"/>
      <c r="E32" s="49"/>
      <c r="F32" s="50"/>
      <c r="G32" s="49"/>
      <c r="I32" s="52"/>
      <c r="J32" s="52"/>
      <c r="K32" s="52"/>
      <c r="L32" s="52"/>
      <c r="M32" s="52"/>
      <c r="N32" s="52"/>
      <c r="O32" s="53"/>
      <c r="P32" s="54"/>
      <c r="Q32" s="52"/>
    </row>
    <row r="33" spans="1:17" ht="18" customHeight="1">
      <c r="B33" s="41" t="s">
        <v>37</v>
      </c>
      <c r="E33" s="55">
        <v>-5206</v>
      </c>
      <c r="F33" s="50"/>
      <c r="G33" s="55">
        <v>-926</v>
      </c>
      <c r="I33" s="61"/>
      <c r="J33" s="51"/>
      <c r="K33" s="52"/>
      <c r="L33" s="52"/>
      <c r="M33" s="52"/>
      <c r="N33" s="52"/>
      <c r="O33" s="53"/>
      <c r="P33" s="54"/>
      <c r="Q33" s="52"/>
    </row>
    <row r="34" spans="1:17" ht="18" customHeight="1">
      <c r="B34" s="41" t="s">
        <v>38</v>
      </c>
      <c r="E34" s="55">
        <v>5696</v>
      </c>
      <c r="F34" s="50"/>
      <c r="G34" s="55">
        <v>-1861</v>
      </c>
      <c r="I34" s="52"/>
      <c r="J34" s="51"/>
      <c r="K34" s="52"/>
      <c r="L34" s="52"/>
      <c r="M34" s="52"/>
      <c r="N34" s="52"/>
      <c r="O34" s="53"/>
      <c r="P34" s="54"/>
      <c r="Q34" s="52"/>
    </row>
    <row r="35" spans="1:17" ht="18" customHeight="1">
      <c r="B35" s="41" t="s">
        <v>39</v>
      </c>
      <c r="E35" s="55">
        <v>369</v>
      </c>
      <c r="F35" s="50"/>
      <c r="G35" s="55">
        <v>-671</v>
      </c>
      <c r="I35" s="52"/>
      <c r="J35" s="51"/>
      <c r="K35" s="52"/>
      <c r="L35" s="52"/>
      <c r="M35" s="52"/>
      <c r="N35" s="52"/>
      <c r="O35" s="53"/>
      <c r="P35" s="54"/>
      <c r="Q35" s="52"/>
    </row>
    <row r="36" spans="1:17" ht="18" customHeight="1">
      <c r="B36" s="41" t="s">
        <v>150</v>
      </c>
      <c r="E36" s="55">
        <v>-4784</v>
      </c>
      <c r="F36" s="50"/>
      <c r="G36" s="55">
        <v>-269</v>
      </c>
      <c r="H36" s="52"/>
      <c r="I36" s="52"/>
      <c r="J36" s="51"/>
      <c r="K36" s="52"/>
      <c r="L36" s="52"/>
      <c r="M36" s="52"/>
      <c r="N36" s="52"/>
      <c r="O36" s="53"/>
      <c r="P36" s="54"/>
      <c r="Q36" s="52"/>
    </row>
    <row r="37" spans="1:17" ht="18" customHeight="1">
      <c r="B37" s="41" t="s">
        <v>151</v>
      </c>
      <c r="E37" s="55">
        <v>-11781</v>
      </c>
      <c r="F37" s="50"/>
      <c r="G37" s="55">
        <v>0</v>
      </c>
      <c r="H37" s="52"/>
      <c r="I37" s="52"/>
      <c r="J37" s="51"/>
      <c r="K37" s="52"/>
      <c r="L37" s="52"/>
      <c r="M37" s="52"/>
      <c r="N37" s="52"/>
      <c r="O37" s="53"/>
      <c r="P37" s="54"/>
      <c r="Q37" s="52"/>
    </row>
    <row r="38" spans="1:17" ht="18" customHeight="1">
      <c r="B38" s="41" t="s">
        <v>40</v>
      </c>
      <c r="E38" s="72">
        <v>-2191</v>
      </c>
      <c r="F38" s="50"/>
      <c r="G38" s="72">
        <v>-143</v>
      </c>
      <c r="H38" s="52"/>
      <c r="I38" s="52"/>
      <c r="J38" s="51"/>
      <c r="K38" s="52"/>
      <c r="L38" s="52"/>
      <c r="M38" s="52"/>
      <c r="N38" s="52"/>
      <c r="O38" s="53"/>
      <c r="P38" s="54"/>
      <c r="Q38" s="52"/>
    </row>
    <row r="39" spans="1:17" ht="18" customHeight="1">
      <c r="B39" s="51"/>
      <c r="C39" s="58"/>
      <c r="E39" s="55"/>
      <c r="F39" s="50"/>
      <c r="G39" s="55"/>
      <c r="J39" s="62"/>
    </row>
    <row r="40" spans="1:17" ht="18" customHeight="1">
      <c r="B40" s="51"/>
      <c r="C40" s="58"/>
      <c r="E40" s="55"/>
      <c r="F40" s="50"/>
      <c r="G40" s="55"/>
    </row>
    <row r="41" spans="1:17" ht="24" customHeight="1">
      <c r="A41" s="58"/>
      <c r="E41" s="63"/>
      <c r="F41" s="50"/>
      <c r="G41" s="29" t="s">
        <v>13</v>
      </c>
    </row>
    <row r="42" spans="1:17" ht="24" customHeight="1">
      <c r="A42" s="58"/>
      <c r="E42" s="63"/>
      <c r="F42" s="50"/>
      <c r="G42" s="29" t="s">
        <v>14</v>
      </c>
    </row>
    <row r="43" spans="1:17" ht="24" customHeight="1">
      <c r="A43" s="111" t="s">
        <v>10</v>
      </c>
      <c r="B43" s="112"/>
      <c r="C43" s="112"/>
      <c r="D43" s="112"/>
      <c r="E43" s="112"/>
      <c r="F43" s="112"/>
      <c r="G43" s="112"/>
    </row>
    <row r="44" spans="1:17" ht="24" customHeight="1">
      <c r="A44" s="114" t="s">
        <v>15</v>
      </c>
      <c r="B44" s="114"/>
      <c r="C44" s="114"/>
      <c r="D44" s="114"/>
      <c r="E44" s="114"/>
      <c r="F44" s="114"/>
      <c r="G44" s="114"/>
      <c r="H44" s="44"/>
    </row>
    <row r="45" spans="1:17" ht="24" customHeight="1">
      <c r="A45" s="113" t="s">
        <v>73</v>
      </c>
      <c r="B45" s="113"/>
      <c r="C45" s="113"/>
      <c r="D45" s="113"/>
      <c r="E45" s="113"/>
      <c r="F45" s="113"/>
      <c r="G45" s="113"/>
      <c r="H45" s="45"/>
    </row>
    <row r="46" spans="1:17" ht="24" customHeight="1">
      <c r="A46" s="114" t="s">
        <v>126</v>
      </c>
      <c r="B46" s="114"/>
      <c r="C46" s="114"/>
      <c r="D46" s="114"/>
      <c r="E46" s="114"/>
      <c r="F46" s="114"/>
      <c r="G46" s="114"/>
      <c r="H46" s="44"/>
    </row>
    <row r="47" spans="1:17" ht="20.100000000000001" customHeight="1">
      <c r="A47" s="43"/>
      <c r="B47" s="43"/>
      <c r="C47" s="43"/>
      <c r="D47" s="43"/>
      <c r="E47" s="43"/>
      <c r="F47" s="43"/>
      <c r="G47" s="43"/>
      <c r="H47" s="44"/>
    </row>
    <row r="48" spans="1:17" ht="20.100000000000001" customHeight="1">
      <c r="E48" s="127" t="s">
        <v>95</v>
      </c>
      <c r="F48" s="127"/>
      <c r="G48" s="127"/>
    </row>
    <row r="49" spans="1:17" ht="20.100000000000001" customHeight="1">
      <c r="E49" s="46">
        <v>2019</v>
      </c>
      <c r="F49" s="47"/>
      <c r="G49" s="46">
        <v>2018</v>
      </c>
      <c r="I49" s="52"/>
      <c r="J49" s="52"/>
      <c r="K49" s="52"/>
      <c r="L49" s="52"/>
      <c r="M49" s="52"/>
      <c r="N49" s="52"/>
      <c r="O49" s="52"/>
      <c r="P49" s="52"/>
      <c r="Q49" s="52"/>
    </row>
    <row r="50" spans="1:17" ht="20.100000000000001" customHeight="1">
      <c r="A50" s="58" t="s">
        <v>104</v>
      </c>
      <c r="E50" s="64">
        <v>23297</v>
      </c>
      <c r="F50" s="50"/>
      <c r="G50" s="64">
        <v>-6565</v>
      </c>
      <c r="H50" s="52"/>
      <c r="I50" s="51"/>
      <c r="J50" s="52"/>
      <c r="K50" s="52"/>
      <c r="L50" s="52"/>
      <c r="M50" s="52"/>
      <c r="N50" s="53"/>
      <c r="O50" s="52"/>
      <c r="P50" s="54"/>
      <c r="Q50" s="52"/>
    </row>
    <row r="51" spans="1:17" ht="20.100000000000001" customHeight="1">
      <c r="B51" s="41" t="s">
        <v>83</v>
      </c>
      <c r="E51" s="55">
        <v>19</v>
      </c>
      <c r="F51" s="48"/>
      <c r="G51" s="55">
        <v>21</v>
      </c>
      <c r="H51" s="52"/>
      <c r="I51" s="65"/>
      <c r="J51" s="52"/>
      <c r="K51" s="52"/>
      <c r="L51" s="52"/>
      <c r="M51" s="52"/>
      <c r="N51" s="53"/>
      <c r="O51" s="52"/>
      <c r="P51" s="66"/>
      <c r="Q51" s="52"/>
    </row>
    <row r="52" spans="1:17" ht="20.100000000000001" customHeight="1">
      <c r="B52" s="41" t="s">
        <v>84</v>
      </c>
      <c r="E52" s="63">
        <v>0</v>
      </c>
      <c r="F52" s="50"/>
      <c r="G52" s="63">
        <v>12147</v>
      </c>
      <c r="H52" s="52"/>
      <c r="I52" s="61"/>
      <c r="J52" s="52"/>
      <c r="K52" s="52"/>
      <c r="L52" s="52"/>
      <c r="M52" s="52"/>
      <c r="N52" s="53"/>
      <c r="O52" s="52"/>
      <c r="P52" s="52"/>
      <c r="Q52" s="52"/>
    </row>
    <row r="53" spans="1:17" ht="20.100000000000001" customHeight="1">
      <c r="B53" s="41" t="s">
        <v>85</v>
      </c>
      <c r="E53" s="55">
        <v>-1087</v>
      </c>
      <c r="F53" s="50"/>
      <c r="G53" s="55">
        <v>-180</v>
      </c>
      <c r="H53" s="52"/>
      <c r="I53" s="61"/>
      <c r="J53" s="52"/>
      <c r="K53" s="52"/>
      <c r="L53" s="52"/>
      <c r="M53" s="52"/>
      <c r="N53" s="53"/>
      <c r="O53" s="67"/>
      <c r="P53" s="52"/>
      <c r="Q53" s="52"/>
    </row>
    <row r="54" spans="1:17" s="45" customFormat="1" ht="20.100000000000001" customHeight="1">
      <c r="A54" s="41" t="s">
        <v>105</v>
      </c>
      <c r="E54" s="68">
        <v>22229</v>
      </c>
      <c r="F54" s="50"/>
      <c r="G54" s="68">
        <v>5423</v>
      </c>
      <c r="H54" s="61"/>
      <c r="I54" s="51"/>
      <c r="J54" s="52"/>
      <c r="K54" s="52"/>
      <c r="L54" s="52"/>
      <c r="M54" s="52"/>
      <c r="N54" s="53"/>
      <c r="O54" s="61"/>
      <c r="P54" s="61"/>
    </row>
    <row r="55" spans="1:17" ht="20.100000000000001" customHeight="1">
      <c r="A55" s="41" t="s">
        <v>86</v>
      </c>
      <c r="E55" s="48"/>
      <c r="F55" s="48"/>
      <c r="G55" s="48"/>
      <c r="H55" s="52"/>
      <c r="I55" s="61"/>
      <c r="J55" s="52"/>
      <c r="K55" s="52"/>
      <c r="L55" s="52"/>
      <c r="M55" s="52"/>
      <c r="N55" s="53"/>
      <c r="O55" s="52"/>
      <c r="P55" s="52"/>
    </row>
    <row r="56" spans="1:17" ht="20.100000000000001" customHeight="1">
      <c r="B56" s="41" t="s">
        <v>87</v>
      </c>
      <c r="E56" s="63">
        <v>0</v>
      </c>
      <c r="F56" s="48"/>
      <c r="G56" s="63">
        <v>-7996</v>
      </c>
    </row>
    <row r="57" spans="1:17" ht="20.100000000000001" customHeight="1">
      <c r="B57" s="41" t="s">
        <v>152</v>
      </c>
      <c r="E57" s="63">
        <v>-10600</v>
      </c>
      <c r="F57" s="48"/>
      <c r="G57" s="63">
        <v>0</v>
      </c>
    </row>
    <row r="58" spans="1:17" ht="20.100000000000001" customHeight="1">
      <c r="B58" s="41" t="s">
        <v>88</v>
      </c>
      <c r="E58" s="63">
        <v>-6</v>
      </c>
      <c r="F58" s="48"/>
      <c r="G58" s="63">
        <v>0</v>
      </c>
    </row>
    <row r="59" spans="1:17" ht="20.100000000000001" customHeight="1">
      <c r="B59" s="41" t="s">
        <v>154</v>
      </c>
      <c r="E59" s="63">
        <v>-116</v>
      </c>
      <c r="F59" s="48"/>
      <c r="G59" s="63">
        <v>0</v>
      </c>
    </row>
    <row r="60" spans="1:17" ht="20.100000000000001" customHeight="1">
      <c r="B60" s="41" t="s">
        <v>153</v>
      </c>
      <c r="E60" s="55">
        <v>2409</v>
      </c>
      <c r="F60" s="50"/>
      <c r="G60" s="55">
        <v>0</v>
      </c>
    </row>
    <row r="61" spans="1:17" s="45" customFormat="1" ht="20.100000000000001" customHeight="1">
      <c r="A61" s="41" t="s">
        <v>106</v>
      </c>
      <c r="E61" s="68">
        <v>-8313</v>
      </c>
      <c r="F61" s="50"/>
      <c r="G61" s="68">
        <v>-7996</v>
      </c>
    </row>
    <row r="62" spans="1:17" ht="20.100000000000001" customHeight="1">
      <c r="A62" s="41" t="s">
        <v>89</v>
      </c>
      <c r="E62" s="69"/>
      <c r="F62" s="48"/>
      <c r="G62" s="69"/>
      <c r="J62" s="45"/>
    </row>
    <row r="63" spans="1:17" ht="20.100000000000001" customHeight="1">
      <c r="B63" s="41" t="s">
        <v>155</v>
      </c>
      <c r="E63" s="49"/>
      <c r="F63" s="48"/>
      <c r="G63" s="49"/>
      <c r="O63" s="42"/>
      <c r="P63" s="69"/>
    </row>
    <row r="64" spans="1:17" ht="20.100000000000001" customHeight="1">
      <c r="C64" s="41" t="s">
        <v>156</v>
      </c>
      <c r="E64" s="49">
        <v>-2820</v>
      </c>
      <c r="F64" s="48"/>
      <c r="G64" s="49">
        <v>2941</v>
      </c>
      <c r="O64" s="42"/>
      <c r="P64" s="69"/>
    </row>
    <row r="65" spans="1:15" ht="20.100000000000001" customHeight="1">
      <c r="B65" s="41" t="s">
        <v>90</v>
      </c>
      <c r="E65" s="49">
        <v>-16030</v>
      </c>
      <c r="F65" s="48"/>
      <c r="G65" s="49">
        <v>0</v>
      </c>
      <c r="J65" s="58"/>
      <c r="O65" s="42"/>
    </row>
    <row r="66" spans="1:15" ht="20.100000000000001" customHeight="1">
      <c r="B66" s="41" t="s">
        <v>157</v>
      </c>
      <c r="E66" s="49">
        <v>10600</v>
      </c>
      <c r="F66" s="48"/>
      <c r="G66" s="49">
        <v>0</v>
      </c>
      <c r="J66" s="58"/>
      <c r="O66" s="42"/>
    </row>
    <row r="67" spans="1:15" ht="20.100000000000001" customHeight="1">
      <c r="B67" s="41" t="s">
        <v>91</v>
      </c>
      <c r="E67" s="49">
        <v>-647</v>
      </c>
      <c r="F67" s="50"/>
      <c r="G67" s="49">
        <v>-742</v>
      </c>
      <c r="I67" s="45"/>
      <c r="J67" s="45"/>
      <c r="K67" s="45"/>
      <c r="L67" s="45"/>
      <c r="M67" s="45"/>
      <c r="N67" s="42"/>
      <c r="O67" s="42"/>
    </row>
    <row r="68" spans="1:15" s="45" customFormat="1" ht="20.100000000000001" customHeight="1">
      <c r="A68" s="41" t="s">
        <v>107</v>
      </c>
      <c r="B68" s="41"/>
      <c r="C68" s="41"/>
      <c r="D68" s="41"/>
      <c r="E68" s="68">
        <v>-8897</v>
      </c>
      <c r="F68" s="50"/>
      <c r="G68" s="68">
        <v>2199</v>
      </c>
    </row>
    <row r="69" spans="1:15" s="45" customFormat="1" ht="20.100000000000001" customHeight="1">
      <c r="A69" s="41" t="s">
        <v>92</v>
      </c>
      <c r="B69" s="41"/>
      <c r="C69" s="41"/>
      <c r="D69" s="41"/>
      <c r="E69" s="49">
        <v>5019</v>
      </c>
      <c r="F69" s="50"/>
      <c r="G69" s="49">
        <v>-374</v>
      </c>
    </row>
    <row r="70" spans="1:15" s="45" customFormat="1" ht="20.100000000000001" customHeight="1">
      <c r="A70" s="41" t="s">
        <v>109</v>
      </c>
      <c r="B70" s="41"/>
      <c r="C70" s="41"/>
      <c r="D70" s="41"/>
      <c r="E70" s="49">
        <v>7311</v>
      </c>
      <c r="F70" s="50"/>
      <c r="G70" s="49">
        <v>909</v>
      </c>
    </row>
    <row r="71" spans="1:15" s="45" customFormat="1" ht="20.100000000000001" customHeight="1" thickBot="1">
      <c r="A71" s="41" t="s">
        <v>108</v>
      </c>
      <c r="B71" s="41"/>
      <c r="C71" s="41"/>
      <c r="D71" s="41"/>
      <c r="E71" s="71">
        <v>12330</v>
      </c>
      <c r="F71" s="50"/>
      <c r="G71" s="71">
        <v>535</v>
      </c>
    </row>
    <row r="72" spans="1:15" ht="20.100000000000001" customHeight="1" thickTop="1">
      <c r="B72" s="50"/>
    </row>
    <row r="73" spans="1:15" ht="20.100000000000001" customHeight="1"/>
    <row r="74" spans="1:15" ht="20.100000000000001" customHeight="1"/>
    <row r="75" spans="1:15" ht="20.100000000000001" customHeight="1"/>
    <row r="76" spans="1:15" ht="20.100000000000001" customHeight="1"/>
    <row r="77" spans="1:15" ht="20.100000000000001" customHeight="1"/>
    <row r="78" spans="1:15" ht="20.100000000000001" customHeight="1"/>
    <row r="79" spans="1:15" ht="20.100000000000001" customHeight="1"/>
    <row r="80" spans="1:15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</sheetData>
  <mergeCells count="10">
    <mergeCell ref="A3:G3"/>
    <mergeCell ref="A43:G43"/>
    <mergeCell ref="A46:G46"/>
    <mergeCell ref="E48:G48"/>
    <mergeCell ref="A4:G4"/>
    <mergeCell ref="A5:G5"/>
    <mergeCell ref="A6:G6"/>
    <mergeCell ref="E8:G8"/>
    <mergeCell ref="A44:G44"/>
    <mergeCell ref="A45:G45"/>
  </mergeCells>
  <pageMargins left="1.1023622047244095" right="0.39370078740157483" top="0.51181102362204722" bottom="1.1811023622047245" header="1.2598425196850394" footer="1.1811023622047245"/>
  <pageSetup paperSize="9" firstPageNumber="11" orientation="portrait" useFirstPageNumber="1" r:id="rId1"/>
  <headerFooter>
    <oddFooter>&amp;L&amp;"Angsana New,Regular"&amp;16 The accompanying notes are an integral part of these interim financial statements.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FINANCIAL POSITION </vt:lpstr>
      <vt:lpstr>Comprehensive income</vt:lpstr>
      <vt:lpstr>Change-Consol</vt:lpstr>
      <vt:lpstr>Cash flows</vt:lpstr>
      <vt:lpstr>'Cash flows'!Print_Area</vt:lpstr>
      <vt:lpstr>'Change-Consol'!Print_Area</vt:lpstr>
      <vt:lpstr>'Comprehensive income'!Print_Area</vt:lpstr>
      <vt:lpstr>'FINANCIAL POSITION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nipaporn</dc:creator>
  <cp:lastModifiedBy>Patcharanun</cp:lastModifiedBy>
  <cp:lastPrinted>2019-05-09T09:12:18Z</cp:lastPrinted>
  <dcterms:created xsi:type="dcterms:W3CDTF">2018-02-26T04:10:18Z</dcterms:created>
  <dcterms:modified xsi:type="dcterms:W3CDTF">2019-05-10T10:38:47Z</dcterms:modified>
</cp:coreProperties>
</file>